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s\"/>
    </mc:Choice>
  </mc:AlternateContent>
  <bookViews>
    <workbookView xWindow="2970" yWindow="0" windowWidth="10310" windowHeight="3730"/>
  </bookViews>
  <sheets>
    <sheet name="CALCULATIONS" sheetId="2" r:id="rId1"/>
    <sheet name="Witek na centy" sheetId="4" r:id="rId2"/>
    <sheet name="Witek na kółka" sheetId="5" r:id="rId3"/>
    <sheet name="Table info" sheetId="3" r:id="rId4"/>
    <sheet name="Export Summary" sheetId="1" state="hidden" r:id="rId5"/>
  </sheets>
  <calcPr calcId="152511"/>
</workbook>
</file>

<file path=xl/calcChain.xml><?xml version="1.0" encoding="utf-8"?>
<calcChain xmlns="http://schemas.openxmlformats.org/spreadsheetml/2006/main">
  <c r="J26" i="2" l="1"/>
  <c r="P2" i="2" l="1"/>
  <c r="M3" i="5" l="1"/>
  <c r="M9" i="5" s="1"/>
  <c r="L3" i="5"/>
  <c r="L9" i="5" s="1"/>
  <c r="K3" i="5"/>
  <c r="K9" i="5" s="1"/>
  <c r="J3" i="5"/>
  <c r="J9" i="5" s="1"/>
  <c r="I3" i="5"/>
  <c r="I9" i="5" s="1"/>
  <c r="H3" i="5"/>
  <c r="H9" i="5" s="1"/>
  <c r="G3" i="5"/>
  <c r="G9" i="5" s="1"/>
  <c r="F3" i="5"/>
  <c r="F9" i="5" s="1"/>
  <c r="E3" i="5"/>
  <c r="E9" i="5" s="1"/>
  <c r="D3" i="5"/>
  <c r="D9" i="5" s="1"/>
  <c r="C3" i="5"/>
  <c r="C9" i="5" s="1"/>
  <c r="B3" i="5"/>
  <c r="B9" i="5" s="1"/>
  <c r="B27" i="4"/>
  <c r="B30" i="4" s="1"/>
  <c r="B15" i="2" s="1"/>
  <c r="M4" i="4"/>
  <c r="M7" i="4" s="1"/>
  <c r="M10" i="4" s="1"/>
  <c r="L4" i="4"/>
  <c r="L7" i="4" s="1"/>
  <c r="L10" i="4" s="1"/>
  <c r="K4" i="4"/>
  <c r="K7" i="4" s="1"/>
  <c r="K10" i="4" s="1"/>
  <c r="J4" i="4"/>
  <c r="J7" i="4" s="1"/>
  <c r="J10" i="4" s="1"/>
  <c r="I4" i="4"/>
  <c r="I7" i="4" s="1"/>
  <c r="I10" i="4" s="1"/>
  <c r="H4" i="4"/>
  <c r="H7" i="4" s="1"/>
  <c r="H10" i="4" s="1"/>
  <c r="G4" i="4"/>
  <c r="G7" i="4" s="1"/>
  <c r="G10" i="4" s="1"/>
  <c r="F4" i="4"/>
  <c r="F7" i="4" s="1"/>
  <c r="F10" i="4" s="1"/>
  <c r="E4" i="4"/>
  <c r="E7" i="4" s="1"/>
  <c r="E10" i="4" s="1"/>
  <c r="D4" i="4"/>
  <c r="D7" i="4" s="1"/>
  <c r="D10" i="4" s="1"/>
  <c r="C4" i="4"/>
  <c r="C7" i="4" s="1"/>
  <c r="C10" i="4" s="1"/>
  <c r="B4" i="4"/>
  <c r="B7" i="4" s="1"/>
  <c r="B10" i="4" s="1"/>
  <c r="F12" i="5" l="1"/>
  <c r="F15" i="5" s="1"/>
  <c r="F18" i="5" s="1"/>
  <c r="F20" i="5" s="1"/>
  <c r="F26" i="2" s="1"/>
  <c r="A10" i="3" s="1"/>
  <c r="D12" i="5"/>
  <c r="D15" i="5" s="1"/>
  <c r="D18" i="5" s="1"/>
  <c r="D20" i="5" s="1"/>
  <c r="D26" i="2" s="1"/>
  <c r="A6" i="3" s="1"/>
  <c r="J12" i="5"/>
  <c r="J15" i="5" s="1"/>
  <c r="J18" i="5" s="1"/>
  <c r="J20" i="5" s="1"/>
  <c r="A18" i="3" s="1"/>
  <c r="C12" i="5"/>
  <c r="C15" i="5" s="1"/>
  <c r="C18" i="5" s="1"/>
  <c r="C20" i="5" s="1"/>
  <c r="C26" i="2" s="1"/>
  <c r="A4" i="3" s="1"/>
  <c r="H12" i="5"/>
  <c r="H15" i="5" s="1"/>
  <c r="H18" i="5" s="1"/>
  <c r="H20" i="5" s="1"/>
  <c r="H26" i="2" s="1"/>
  <c r="A14" i="3" s="1"/>
  <c r="K12" i="5"/>
  <c r="K15" i="5" s="1"/>
  <c r="K18" i="5" s="1"/>
  <c r="K20" i="5" s="1"/>
  <c r="K26" i="2" s="1"/>
  <c r="A20" i="3" s="1"/>
  <c r="L12" i="5"/>
  <c r="L15" i="5" s="1"/>
  <c r="L18" i="5" s="1"/>
  <c r="L20" i="5" s="1"/>
  <c r="L26" i="2" s="1"/>
  <c r="A22" i="3" s="1"/>
  <c r="G12" i="5"/>
  <c r="G15" i="5" s="1"/>
  <c r="G18" i="5" s="1"/>
  <c r="G20" i="5" s="1"/>
  <c r="G26" i="2" s="1"/>
  <c r="A12" i="3" s="1"/>
  <c r="B12" i="5"/>
  <c r="B15" i="5" s="1"/>
  <c r="B18" i="5" s="1"/>
  <c r="B20" i="5" s="1"/>
  <c r="B26" i="2" s="1"/>
  <c r="A2" i="3" s="1"/>
  <c r="C13" i="4"/>
  <c r="C14" i="4" s="1"/>
  <c r="B13" i="4"/>
  <c r="B14" i="4" s="1"/>
  <c r="B17" i="4" s="1"/>
  <c r="M12" i="5"/>
  <c r="M15" i="5" s="1"/>
  <c r="M18" i="5" s="1"/>
  <c r="M20" i="5" s="1"/>
  <c r="M26" i="2" s="1"/>
  <c r="A24" i="3" s="1"/>
  <c r="E12" i="5"/>
  <c r="E15" i="5" s="1"/>
  <c r="E18" i="5" s="1"/>
  <c r="E20" i="5" s="1"/>
  <c r="E26" i="2" s="1"/>
  <c r="A8" i="3" s="1"/>
  <c r="I12" i="5"/>
  <c r="I15" i="5" s="1"/>
  <c r="I18" i="5" s="1"/>
  <c r="I20" i="5" s="1"/>
  <c r="I26" i="2" s="1"/>
  <c r="A16" i="3" s="1"/>
  <c r="C17" i="4" l="1"/>
  <c r="D13" i="4"/>
  <c r="D14" i="4" s="1"/>
  <c r="L26" i="4" s="1"/>
  <c r="L27" i="4" s="1"/>
  <c r="L30" i="4" s="1"/>
  <c r="L15" i="2" s="1"/>
  <c r="G26" i="4" l="1"/>
  <c r="G27" i="4" s="1"/>
  <c r="G30" i="4" s="1"/>
  <c r="G15" i="2" s="1"/>
  <c r="D17" i="4"/>
  <c r="E13" i="4"/>
  <c r="E14" i="4" s="1"/>
  <c r="F13" i="4" l="1"/>
  <c r="F14" i="4" s="1"/>
  <c r="E17" i="4"/>
  <c r="I26" i="4" l="1"/>
  <c r="I27" i="4" s="1"/>
  <c r="I30" i="4" s="1"/>
  <c r="I15" i="2" s="1"/>
  <c r="G13" i="4"/>
  <c r="G14" i="4" s="1"/>
  <c r="F17" i="4"/>
  <c r="D26" i="4" l="1"/>
  <c r="D27" i="4" s="1"/>
  <c r="D30" i="4" s="1"/>
  <c r="D15" i="2" s="1"/>
  <c r="G17" i="4"/>
  <c r="H13" i="4"/>
  <c r="H14" i="4" s="1"/>
  <c r="F26" i="4" s="1"/>
  <c r="K26" i="4" l="1"/>
  <c r="K27" i="4" s="1"/>
  <c r="K30" i="4" s="1"/>
  <c r="K15" i="2" s="1"/>
  <c r="H17" i="4"/>
  <c r="F27" i="4"/>
  <c r="F30" i="4" s="1"/>
  <c r="F15" i="2" s="1"/>
  <c r="I13" i="4"/>
  <c r="I14" i="4" s="1"/>
  <c r="J13" i="4" l="1"/>
  <c r="J14" i="4" s="1"/>
  <c r="I17" i="4"/>
  <c r="M26" i="4" l="1"/>
  <c r="M27" i="4" s="1"/>
  <c r="M30" i="4" s="1"/>
  <c r="M15" i="2" s="1"/>
  <c r="K13" i="4"/>
  <c r="K14" i="4" s="1"/>
  <c r="J17" i="4"/>
  <c r="H26" i="4" l="1"/>
  <c r="H27" i="4" s="1"/>
  <c r="H30" i="4" s="1"/>
  <c r="H15" i="2" s="1"/>
  <c r="K17" i="4"/>
  <c r="L13" i="4"/>
  <c r="L14" i="4" s="1"/>
  <c r="C26" i="4" l="1"/>
  <c r="C27" i="4" s="1"/>
  <c r="C30" i="4" s="1"/>
  <c r="C15" i="2" s="1"/>
  <c r="M13" i="4"/>
  <c r="E26" i="4" s="1"/>
  <c r="L17" i="4"/>
  <c r="J26" i="4" l="1"/>
  <c r="J27" i="4" s="1"/>
  <c r="J30" i="4" s="1"/>
  <c r="J15" i="2" s="1"/>
  <c r="E27" i="4"/>
  <c r="E30" i="4" s="1"/>
  <c r="E15" i="2" s="1"/>
  <c r="M14" i="4"/>
  <c r="M17" i="4" s="1"/>
</calcChain>
</file>

<file path=xl/sharedStrings.xml><?xml version="1.0" encoding="utf-8"?>
<sst xmlns="http://schemas.openxmlformats.org/spreadsheetml/2006/main" count="269" uniqueCount="62">
  <si>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</si>
  <si>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</si>
  <si>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</si>
  <si>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</si>
  <si>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CALCULATIONS</t>
  </si>
  <si>
    <t>Table 1</t>
  </si>
  <si>
    <t>FRACTIONS TO CENTS</t>
  </si>
  <si>
    <t>CG</t>
  </si>
  <si>
    <t>GD</t>
  </si>
  <si>
    <t>DA</t>
  </si>
  <si>
    <t>AE</t>
  </si>
  <si>
    <t>EH</t>
  </si>
  <si>
    <t>HFs</t>
  </si>
  <si>
    <t>FsCs</t>
  </si>
  <si>
    <t>CsGs</t>
  </si>
  <si>
    <t>GsDs</t>
  </si>
  <si>
    <t>EsB</t>
  </si>
  <si>
    <t>BF</t>
  </si>
  <si>
    <t>FC</t>
  </si>
  <si>
    <t>A</t>
  </si>
  <si>
    <t>B</t>
  </si>
  <si>
    <t>H</t>
  </si>
  <si>
    <t>C</t>
  </si>
  <si>
    <t>Cs</t>
  </si>
  <si>
    <t>D</t>
  </si>
  <si>
    <t>Es</t>
  </si>
  <si>
    <t>E</t>
  </si>
  <si>
    <t>F</t>
  </si>
  <si>
    <t>Fs</t>
  </si>
  <si>
    <t>G</t>
  </si>
  <si>
    <t>Gs</t>
  </si>
  <si>
    <t>CENTS TO FRACTIONS</t>
  </si>
  <si>
    <t>Table info</t>
  </si>
  <si>
    <t>F#</t>
  </si>
  <si>
    <t>C#</t>
  </si>
  <si>
    <t>G#</t>
  </si>
  <si>
    <t>Eb</t>
  </si>
  <si>
    <t>Bb</t>
  </si>
  <si>
    <t>Witek na centy</t>
  </si>
  <si>
    <t>PC</t>
  </si>
  <si>
    <t>Witek na kółka</t>
  </si>
  <si>
    <t>Insert the fractions from a tuning circle:</t>
  </si>
  <si>
    <t>Young II</t>
  </si>
  <si>
    <t>The converter of fractions to cents and cents to fractions is based on Witold Maciak's calculation methods 
and prepared by Weronika Janyst, Witold Maciak and Nicholas Parle. For simplicity, the Pythagorean comma was used.</t>
  </si>
  <si>
    <t>Werckmeister III</t>
  </si>
  <si>
    <t>TEMPERAMENT CONVERTER</t>
  </si>
  <si>
    <t>End result for a tuning machine (deviations from equal temperament):</t>
  </si>
  <si>
    <t>Insert the cents from your table / machine (deviations from equal temperament) rounded to whole numbers:</t>
  </si>
  <si>
    <t>Name of the temperament (optional):</t>
  </si>
  <si>
    <t>End result in fractions of a comma (the tuning circle is to the right):</t>
  </si>
  <si>
    <t>C-G</t>
  </si>
  <si>
    <t>G-D</t>
  </si>
  <si>
    <t>D-A</t>
  </si>
  <si>
    <t>A-E</t>
  </si>
  <si>
    <t>E-B</t>
  </si>
  <si>
    <t>B-F#</t>
  </si>
  <si>
    <t>F#-C#</t>
  </si>
  <si>
    <t>C#-G#</t>
  </si>
  <si>
    <t>Eb-Bb</t>
  </si>
  <si>
    <t>Bb-F</t>
  </si>
  <si>
    <t>F-C</t>
  </si>
  <si>
    <t>G#-Eb</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</si>
</sst>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indexed="8"/>
      <name val="Arial"/>
    </font>
    <font>
      <sz val="12"/>
      <color indexed="8"/>
      <name val="Arial"/>
      <family val="2"/>
      <charset val="238"/>
    </font>
    <font>
      <sz val="14"/>
      <color indexed="8"/>
      <name val="Arial"/>
      <family val="2"/>
      <charset val="238"/>
    </font>
    <font>
      <u/>
      <sz val="12"/>
      <color indexed="11"/>
      <name val="Arial"/>
      <family val="2"/>
      <charset val="238"/>
    </font>
    <font>
      <b/>
      <sz val="10"/>
      <color indexed="8"/>
      <name val="Arial"/>
      <family val="2"/>
      <charset val="238"/>
    </font>
    <font>
      <sz val="10"/>
      <color indexed="8"/>
      <name val="Arial"/>
      <family val="2"/>
      <charset val="238"/>
    </font>
    <font>
      <b/>
      <sz val="12"/>
      <color indexed="8"/>
      <name val="Arial"/>
      <family val="2"/>
      <charset val="238"/>
    </font>
    <font>
      <sz val="11"/>
      <color indexed="8"/>
      <name val="Arial"/>
      <family val="2"/>
      <charset val="238"/>
    </font>
    <font>
      <sz val="9"/>
      <color indexed="8"/>
      <name val="Arial"/>
      <family val="2"/>
      <charset val="238"/>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36"/>
        <bgColor auto="1"/>
      </patternFill>
    </fill>
  </fills>
  <borders count="29">
    <border>
      <left/>
      <right/>
      <top/>
      <bottom/>
      <diagonal/>
    </border>
    <border>
      <left/>
      <right/>
      <top/>
      <bottom/>
      <diagonal/>
    </border>
    <border>
      <left/>
      <right/>
      <top/>
      <bottom style="medium">
        <color indexed="8"/>
      </bottom>
      <diagonal/>
    </border>
    <border>
      <left/>
      <right style="medium">
        <color indexed="8"/>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top style="medium">
        <color indexed="8"/>
      </top>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8"/>
      </left>
      <right style="thin">
        <color indexed="37"/>
      </right>
      <top style="thin">
        <color indexed="18"/>
      </top>
      <bottom style="thin">
        <color indexed="18"/>
      </bottom>
      <diagonal/>
    </border>
    <border>
      <left style="thin">
        <color indexed="37"/>
      </left>
      <right style="thin">
        <color indexed="18"/>
      </right>
      <top style="thin">
        <color indexed="18"/>
      </top>
      <bottom style="thin">
        <color indexed="18"/>
      </bottom>
      <diagonal/>
    </border>
    <border>
      <left style="thin">
        <color indexed="12"/>
      </left>
      <right style="thin">
        <color indexed="12"/>
      </right>
      <top style="thin">
        <color indexed="12"/>
      </top>
      <bottom style="thin">
        <color indexed="1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auto="1"/>
      </right>
      <top/>
      <bottom style="medium">
        <color indexed="8"/>
      </bottom>
      <diagonal/>
    </border>
    <border>
      <left style="thin">
        <color indexed="8"/>
      </left>
      <right style="medium">
        <color auto="1"/>
      </right>
      <top style="medium">
        <color indexed="8"/>
      </top>
      <bottom style="thin">
        <color indexed="8"/>
      </bottom>
      <diagonal/>
    </border>
    <border>
      <left/>
      <right style="medium">
        <color auto="1"/>
      </right>
      <top style="medium">
        <color indexed="8"/>
      </top>
      <bottom/>
      <diagonal/>
    </border>
    <border>
      <left style="thin">
        <color indexed="8"/>
      </left>
      <right style="medium">
        <color auto="1"/>
      </right>
      <top style="thin">
        <color indexed="8"/>
      </top>
      <bottom style="medium">
        <color indexed="8"/>
      </bottom>
      <diagonal/>
    </border>
    <border>
      <left/>
      <right style="medium">
        <color indexed="8"/>
      </right>
      <top/>
      <bottom style="medium">
        <color indexed="8"/>
      </bottom>
      <diagonal/>
    </border>
    <border>
      <left/>
      <right style="medium">
        <color indexed="8"/>
      </right>
      <top style="medium">
        <color indexed="8"/>
      </top>
      <bottom/>
      <diagonal/>
    </border>
    <border>
      <left/>
      <right style="medium">
        <color auto="1"/>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pplyNumberFormat="0" applyFill="0" applyBorder="0" applyProtection="0"/>
  </cellStyleXfs>
  <cellXfs count="59">
    <xf numFmtId="0" fontId="0" fillId="0" borderId="0" xfId="0" applyFont="1" applyAlignment="1"/>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applyFont="1" applyAlignment="1"/>
    <xf numFmtId="0" fontId="0" fillId="0" borderId="1" xfId="0" applyFont="1" applyBorder="1" applyAlignment="1"/>
    <xf numFmtId="0" fontId="0" fillId="0" borderId="2" xfId="0" applyFont="1" applyBorder="1" applyAlignment="1"/>
    <xf numFmtId="0" fontId="0" fillId="0" borderId="3" xfId="0" applyFont="1" applyBorder="1" applyAlignment="1"/>
    <xf numFmtId="0" fontId="0" fillId="0" borderId="6" xfId="0" applyFont="1" applyBorder="1" applyAlignment="1"/>
    <xf numFmtId="0" fontId="0" fillId="0" borderId="0" xfId="0" applyNumberFormat="1" applyFont="1" applyAlignment="1"/>
    <xf numFmtId="49" fontId="0" fillId="5" borderId="10" xfId="0" applyNumberFormat="1" applyFont="1" applyFill="1" applyBorder="1" applyAlignment="1">
      <alignment horizontal="left"/>
    </xf>
    <xf numFmtId="0" fontId="0" fillId="0" borderId="11" xfId="0" applyNumberFormat="1" applyFont="1" applyBorder="1" applyAlignment="1"/>
    <xf numFmtId="13" fontId="0" fillId="5" borderId="10" xfId="0" applyNumberFormat="1" applyFont="1" applyFill="1" applyBorder="1" applyAlignment="1">
      <alignment horizontal="left"/>
    </xf>
    <xf numFmtId="0" fontId="0" fillId="0" borderId="0" xfId="0" applyNumberFormat="1" applyFont="1" applyAlignment="1"/>
    <xf numFmtId="0" fontId="0" fillId="0" borderId="12" xfId="0" applyFont="1" applyBorder="1" applyAlignment="1"/>
    <xf numFmtId="49" fontId="0" fillId="0" borderId="12" xfId="0" applyNumberFormat="1" applyFont="1" applyBorder="1" applyAlignment="1"/>
    <xf numFmtId="0" fontId="0" fillId="0" borderId="12" xfId="0" applyNumberFormat="1" applyFont="1" applyBorder="1" applyAlignment="1"/>
    <xf numFmtId="13" fontId="0" fillId="0" borderId="12" xfId="0" applyNumberFormat="1" applyFont="1" applyBorder="1" applyAlignment="1"/>
    <xf numFmtId="3" fontId="0" fillId="0" borderId="12" xfId="0" applyNumberFormat="1" applyFont="1" applyBorder="1" applyAlignment="1"/>
    <xf numFmtId="0" fontId="0" fillId="0" borderId="0" xfId="0" applyNumberFormat="1" applyFont="1" applyAlignment="1"/>
    <xf numFmtId="0" fontId="0" fillId="0" borderId="16" xfId="0" applyFont="1" applyBorder="1" applyAlignment="1"/>
    <xf numFmtId="0" fontId="0" fillId="0" borderId="18" xfId="0" applyFont="1" applyBorder="1" applyAlignment="1"/>
    <xf numFmtId="0" fontId="0" fillId="0" borderId="20" xfId="0" applyFont="1" applyBorder="1" applyAlignment="1"/>
    <xf numFmtId="0" fontId="0" fillId="0" borderId="21" xfId="0" applyFont="1" applyBorder="1" applyAlignment="1"/>
    <xf numFmtId="0" fontId="0" fillId="0" borderId="22" xfId="0" applyFont="1" applyBorder="1" applyAlignment="1"/>
    <xf numFmtId="49" fontId="5" fillId="0" borderId="2" xfId="0" applyNumberFormat="1" applyFont="1" applyBorder="1" applyAlignment="1"/>
    <xf numFmtId="0" fontId="7" fillId="0" borderId="24" xfId="0" applyNumberFormat="1" applyFont="1" applyBorder="1" applyAlignment="1">
      <alignment horizontal="center" vertical="center"/>
    </xf>
    <xf numFmtId="0" fontId="7" fillId="0" borderId="23" xfId="0" applyNumberFormat="1" applyFont="1" applyBorder="1" applyAlignment="1">
      <alignment horizontal="center" vertical="center"/>
    </xf>
    <xf numFmtId="0" fontId="7" fillId="0" borderId="25" xfId="0" applyNumberFormat="1" applyFont="1" applyBorder="1" applyAlignment="1">
      <alignment horizontal="center" vertical="center"/>
    </xf>
    <xf numFmtId="0" fontId="7" fillId="0" borderId="26" xfId="0" applyNumberFormat="1" applyFont="1" applyBorder="1" applyAlignment="1">
      <alignment horizontal="center" vertical="center"/>
    </xf>
    <xf numFmtId="0" fontId="7" fillId="0" borderId="27" xfId="0" applyNumberFormat="1" applyFont="1" applyBorder="1" applyAlignment="1">
      <alignment horizontal="center" vertical="center"/>
    </xf>
    <xf numFmtId="0" fontId="7" fillId="0" borderId="28" xfId="0" applyNumberFormat="1" applyFont="1" applyBorder="1" applyAlignment="1">
      <alignment horizontal="center" vertical="center"/>
    </xf>
    <xf numFmtId="49" fontId="4" fillId="4" borderId="13" xfId="0" applyNumberFormat="1" applyFont="1" applyFill="1" applyBorder="1" applyAlignment="1">
      <alignment horizontal="center"/>
    </xf>
    <xf numFmtId="49" fontId="4" fillId="4" borderId="14" xfId="0" applyNumberFormat="1" applyFont="1" applyFill="1" applyBorder="1" applyAlignment="1">
      <alignment horizontal="center"/>
    </xf>
    <xf numFmtId="49" fontId="4" fillId="4" borderId="15" xfId="0" applyNumberFormat="1" applyFont="1" applyFill="1" applyBorder="1" applyAlignment="1">
      <alignment horizontal="center"/>
    </xf>
    <xf numFmtId="0" fontId="5" fillId="0" borderId="13" xfId="0" applyFont="1" applyBorder="1" applyAlignment="1">
      <alignment horizontal="center" vertical="center"/>
    </xf>
    <xf numFmtId="0" fontId="6" fillId="0" borderId="13" xfId="0" applyNumberFormat="1" applyFont="1" applyBorder="1" applyAlignment="1">
      <alignment horizontal="center" vertical="center"/>
    </xf>
    <xf numFmtId="0" fontId="6" fillId="0" borderId="14" xfId="0" applyNumberFormat="1" applyFont="1" applyBorder="1" applyAlignment="1">
      <alignment horizontal="center" vertical="center"/>
    </xf>
    <xf numFmtId="0" fontId="6" fillId="0" borderId="15" xfId="0" applyNumberFormat="1" applyFont="1" applyBorder="1" applyAlignment="1">
      <alignment horizontal="center" vertical="center"/>
    </xf>
    <xf numFmtId="49" fontId="5" fillId="0" borderId="1" xfId="0" applyNumberFormat="1" applyFont="1" applyBorder="1" applyAlignment="1">
      <alignment horizontal="center" wrapText="1"/>
    </xf>
    <xf numFmtId="0" fontId="1" fillId="0" borderId="0" xfId="0" applyFont="1" applyAlignment="1">
      <alignment horizontal="left" wrapText="1"/>
    </xf>
    <xf numFmtId="0" fontId="0" fillId="0" borderId="0" xfId="0" applyFont="1" applyAlignment="1"/>
    <xf numFmtId="0" fontId="8" fillId="0" borderId="1" xfId="0" applyFont="1" applyBorder="1" applyAlignment="1"/>
    <xf numFmtId="49" fontId="0" fillId="4" borderId="4" xfId="0" applyNumberFormat="1" applyFont="1" applyFill="1" applyBorder="1" applyAlignment="1">
      <alignment horizontal="center" vertical="center"/>
    </xf>
    <xf numFmtId="49" fontId="0" fillId="4" borderId="5" xfId="0" applyNumberFormat="1" applyFont="1" applyFill="1" applyBorder="1" applyAlignment="1">
      <alignment horizontal="center" vertical="center"/>
    </xf>
    <xf numFmtId="0" fontId="0" fillId="0" borderId="7" xfId="0" applyNumberFormat="1" applyFont="1" applyBorder="1" applyAlignment="1">
      <alignment horizontal="center" vertical="center"/>
    </xf>
    <xf numFmtId="0" fontId="0" fillId="0" borderId="8" xfId="0" applyNumberFormat="1" applyFont="1" applyBorder="1" applyAlignment="1">
      <alignment horizontal="center" vertical="center"/>
    </xf>
    <xf numFmtId="0" fontId="0" fillId="0" borderId="9" xfId="0" applyNumberFormat="1" applyFont="1" applyBorder="1" applyAlignment="1">
      <alignment horizontal="center" vertical="center"/>
    </xf>
    <xf numFmtId="49" fontId="5" fillId="4" borderId="4" xfId="0" applyNumberFormat="1" applyFont="1" applyFill="1" applyBorder="1" applyAlignment="1">
      <alignment horizontal="center" vertical="center"/>
    </xf>
    <xf numFmtId="49" fontId="5" fillId="4" borderId="5" xfId="0" applyNumberFormat="1" applyFont="1" applyFill="1" applyBorder="1" applyAlignment="1">
      <alignment horizontal="center" vertical="center"/>
    </xf>
    <xf numFmtId="13" fontId="0" fillId="0" borderId="7" xfId="0" applyNumberFormat="1" applyFont="1" applyBorder="1" applyAlignment="1">
      <alignment horizontal="center" vertical="center"/>
    </xf>
    <xf numFmtId="13" fontId="0" fillId="0" borderId="8" xfId="0" applyNumberFormat="1" applyFont="1" applyBorder="1" applyAlignment="1">
      <alignment horizontal="center" vertical="center"/>
    </xf>
    <xf numFmtId="13" fontId="0" fillId="0" borderId="19" xfId="0" applyNumberFormat="1" applyFont="1" applyBorder="1" applyAlignment="1">
      <alignment horizontal="center" vertical="center"/>
    </xf>
    <xf numFmtId="0" fontId="0" fillId="0" borderId="19" xfId="0" applyNumberFormat="1" applyFont="1" applyBorder="1" applyAlignment="1">
      <alignment horizontal="center" vertical="center"/>
    </xf>
    <xf numFmtId="13" fontId="0" fillId="0" borderId="9" xfId="0" applyNumberFormat="1" applyFont="1" applyBorder="1" applyAlignment="1">
      <alignment horizontal="center" vertical="center"/>
    </xf>
    <xf numFmtId="49" fontId="5" fillId="4" borderId="17" xfId="0" applyNumberFormat="1" applyFont="1" applyFill="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cellXfs>
  <cellStyles count="1">
    <cellStyle name="Normalny"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2F2F2"/>
      <rgbColor rgb="FFFFFFFF"/>
      <rgbColor rgb="FF787878"/>
      <rgbColor rgb="FF878787"/>
      <rgbColor rgb="FF969696"/>
      <rgbColor rgb="FFA6A6A6"/>
      <rgbColor rgb="FFB1B1B1"/>
      <rgbColor rgb="FFC8C8C8"/>
      <rgbColor rgb="FF8A8A8A"/>
      <rgbColor rgb="FF979797"/>
      <rgbColor rgb="FFA4A4A4"/>
      <rgbColor rgb="FFB2B2B2"/>
      <rgbColor rgb="FFCFCFCF"/>
      <rgbColor rgb="FF9C9C9C"/>
      <rgbColor rgb="FFA7A7A7"/>
      <rgbColor rgb="FFBDBDBD"/>
      <rgbColor rgb="FFC6C6C6"/>
      <rgbColor rgb="FFD7D7D7"/>
      <rgbColor rgb="FFAEAEAE"/>
      <rgbColor rgb="FFB7B7B7"/>
      <rgbColor rgb="FFC9C9C9"/>
      <rgbColor rgb="FFD0D0D0"/>
      <rgbColor rgb="FFDEDEDE"/>
      <rgbColor rgb="FFDBDBDB"/>
      <rgbColor rgb="FF3F3F3F"/>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c:style val="2"/>
  <c:chart>
    <c:autoTitleDeleted val="1"/>
    <c:plotArea>
      <c:layout>
        <c:manualLayout>
          <c:layoutTarget val="inner"/>
          <c:xMode val="edge"/>
          <c:yMode val="edge"/>
          <c:x val="0.120347"/>
          <c:y val="0.120347"/>
          <c:w val="0.75930600000000004"/>
          <c:h val="0.74680599999999997"/>
        </c:manualLayout>
      </c:layout>
      <c:pieChart>
        <c:varyColors val="0"/>
        <c:ser>
          <c:idx val="0"/>
          <c:order val="0"/>
          <c:tx>
            <c:v>Untitled 1</c:v>
          </c:tx>
          <c:spPr>
            <a:solidFill>
              <a:srgbClr val="787878">
                <a:alpha val="0"/>
              </a:srgbClr>
            </a:solidFill>
            <a:ln w="6350" cap="flat">
              <a:noFill/>
              <a:prstDash val="solid"/>
              <a:miter lim="800000"/>
            </a:ln>
            <a:effectLst/>
          </c:spPr>
          <c:explosion val="8"/>
          <c:dPt>
            <c:idx val="0"/>
            <c:bubble3D val="0"/>
            <c:spPr>
              <a:solidFill>
                <a:srgbClr val="787878">
                  <a:alpha val="0"/>
                </a:srgbClr>
              </a:solidFill>
              <a:ln w="6350" cap="flat">
                <a:noFill/>
                <a:prstDash val="solid"/>
                <a:miter lim="800000"/>
              </a:ln>
              <a:effectLst/>
            </c:spPr>
          </c:dPt>
          <c:dPt>
            <c:idx val="1"/>
            <c:bubble3D val="0"/>
            <c:spPr>
              <a:solidFill>
                <a:srgbClr val="787878">
                  <a:alpha val="0"/>
                </a:srgbClr>
              </a:solidFill>
              <a:ln w="6350" cap="flat">
                <a:noFill/>
                <a:prstDash val="solid"/>
                <a:miter lim="800000"/>
              </a:ln>
              <a:effectLst/>
            </c:spPr>
          </c:dPt>
          <c:dPt>
            <c:idx val="2"/>
            <c:bubble3D val="0"/>
            <c:spPr>
              <a:solidFill>
                <a:srgbClr val="787878">
                  <a:alpha val="0"/>
                </a:srgbClr>
              </a:solidFill>
              <a:ln w="6350" cap="flat">
                <a:noFill/>
                <a:prstDash val="solid"/>
                <a:miter lim="800000"/>
              </a:ln>
              <a:effectLst/>
            </c:spPr>
          </c:dPt>
          <c:dPt>
            <c:idx val="3"/>
            <c:bubble3D val="0"/>
            <c:spPr>
              <a:solidFill>
                <a:srgbClr val="787878">
                  <a:alpha val="0"/>
                </a:srgbClr>
              </a:solidFill>
              <a:ln w="6350" cap="flat">
                <a:noFill/>
                <a:prstDash val="solid"/>
                <a:miter lim="800000"/>
              </a:ln>
              <a:effectLst/>
            </c:spPr>
          </c:dPt>
          <c:dPt>
            <c:idx val="4"/>
            <c:bubble3D val="0"/>
            <c:spPr>
              <a:solidFill>
                <a:srgbClr val="787878">
                  <a:alpha val="0"/>
                </a:srgbClr>
              </a:solidFill>
              <a:ln w="6350" cap="flat">
                <a:noFill/>
                <a:prstDash val="solid"/>
                <a:miter lim="800000"/>
              </a:ln>
              <a:effectLst/>
            </c:spPr>
          </c:dPt>
          <c:dPt>
            <c:idx val="5"/>
            <c:bubble3D val="0"/>
            <c:spPr>
              <a:solidFill>
                <a:srgbClr val="787878">
                  <a:alpha val="0"/>
                </a:srgbClr>
              </a:solidFill>
              <a:ln w="6350" cap="flat">
                <a:noFill/>
                <a:prstDash val="solid"/>
                <a:miter lim="800000"/>
              </a:ln>
              <a:effectLst/>
            </c:spPr>
          </c:dPt>
          <c:dPt>
            <c:idx val="6"/>
            <c:bubble3D val="0"/>
            <c:spPr>
              <a:solidFill>
                <a:srgbClr val="787878">
                  <a:alpha val="0"/>
                </a:srgbClr>
              </a:solidFill>
              <a:ln w="6350" cap="flat">
                <a:noFill/>
                <a:prstDash val="solid"/>
                <a:miter lim="800000"/>
              </a:ln>
              <a:effectLst/>
            </c:spPr>
          </c:dPt>
          <c:dPt>
            <c:idx val="7"/>
            <c:bubble3D val="0"/>
            <c:spPr>
              <a:solidFill>
                <a:srgbClr val="787878">
                  <a:alpha val="0"/>
                </a:srgbClr>
              </a:solidFill>
              <a:ln w="6350" cap="flat">
                <a:noFill/>
                <a:prstDash val="solid"/>
                <a:miter lim="800000"/>
              </a:ln>
              <a:effectLst/>
            </c:spPr>
          </c:dPt>
          <c:dPt>
            <c:idx val="8"/>
            <c:bubble3D val="0"/>
            <c:spPr>
              <a:solidFill>
                <a:srgbClr val="787878">
                  <a:alpha val="0"/>
                </a:srgbClr>
              </a:solidFill>
              <a:ln w="6350" cap="flat">
                <a:noFill/>
                <a:prstDash val="solid"/>
                <a:miter lim="800000"/>
              </a:ln>
              <a:effectLst/>
            </c:spPr>
          </c:dPt>
          <c:dPt>
            <c:idx val="9"/>
            <c:bubble3D val="0"/>
            <c:spPr>
              <a:solidFill>
                <a:srgbClr val="787878">
                  <a:alpha val="0"/>
                </a:srgbClr>
              </a:solidFill>
              <a:ln w="6350" cap="flat">
                <a:noFill/>
                <a:prstDash val="solid"/>
                <a:miter lim="800000"/>
              </a:ln>
              <a:effectLst/>
            </c:spPr>
          </c:dPt>
          <c:dPt>
            <c:idx val="10"/>
            <c:bubble3D val="0"/>
            <c:spPr>
              <a:solidFill>
                <a:srgbClr val="787878">
                  <a:alpha val="0"/>
                </a:srgbClr>
              </a:solidFill>
              <a:ln w="6350" cap="flat">
                <a:noFill/>
                <a:prstDash val="solid"/>
                <a:miter lim="800000"/>
              </a:ln>
              <a:effectLst/>
            </c:spPr>
          </c:dPt>
          <c:dPt>
            <c:idx val="11"/>
            <c:bubble3D val="0"/>
            <c:spPr>
              <a:solidFill>
                <a:srgbClr val="787878">
                  <a:alpha val="0"/>
                </a:srgbClr>
              </a:solidFill>
              <a:ln w="6350" cap="flat">
                <a:noFill/>
                <a:prstDash val="solid"/>
                <a:miter lim="800000"/>
              </a:ln>
              <a:effectLst/>
            </c:spPr>
          </c:dPt>
          <c:dPt>
            <c:idx val="12"/>
            <c:bubble3D val="0"/>
            <c:spPr>
              <a:solidFill>
                <a:srgbClr val="787878">
                  <a:alpha val="0"/>
                </a:srgbClr>
              </a:solidFill>
              <a:ln w="6350" cap="flat">
                <a:noFill/>
                <a:prstDash val="solid"/>
                <a:miter lim="800000"/>
              </a:ln>
              <a:effectLst/>
            </c:spPr>
          </c:dPt>
          <c:dPt>
            <c:idx val="13"/>
            <c:bubble3D val="0"/>
            <c:spPr>
              <a:solidFill>
                <a:srgbClr val="787878">
                  <a:alpha val="0"/>
                </a:srgbClr>
              </a:solidFill>
              <a:ln w="6350" cap="flat">
                <a:noFill/>
                <a:prstDash val="solid"/>
                <a:miter lim="800000"/>
              </a:ln>
              <a:effectLst/>
            </c:spPr>
          </c:dPt>
          <c:dPt>
            <c:idx val="14"/>
            <c:bubble3D val="0"/>
            <c:spPr>
              <a:solidFill>
                <a:srgbClr val="787878">
                  <a:alpha val="0"/>
                </a:srgbClr>
              </a:solidFill>
              <a:ln w="6350" cap="flat">
                <a:noFill/>
                <a:prstDash val="solid"/>
                <a:miter lim="800000"/>
              </a:ln>
              <a:effectLst/>
            </c:spPr>
          </c:dPt>
          <c:dPt>
            <c:idx val="15"/>
            <c:bubble3D val="0"/>
            <c:spPr>
              <a:solidFill>
                <a:srgbClr val="787878">
                  <a:alpha val="0"/>
                </a:srgbClr>
              </a:solidFill>
              <a:ln w="6350" cap="flat">
                <a:noFill/>
                <a:prstDash val="solid"/>
                <a:miter lim="800000"/>
              </a:ln>
              <a:effectLst/>
            </c:spPr>
          </c:dPt>
          <c:dPt>
            <c:idx val="16"/>
            <c:bubble3D val="0"/>
            <c:spPr>
              <a:solidFill>
                <a:srgbClr val="787878">
                  <a:alpha val="0"/>
                </a:srgbClr>
              </a:solidFill>
              <a:ln w="6350" cap="flat">
                <a:noFill/>
                <a:prstDash val="solid"/>
                <a:miter lim="800000"/>
              </a:ln>
              <a:effectLst/>
            </c:spPr>
          </c:dPt>
          <c:dPt>
            <c:idx val="17"/>
            <c:bubble3D val="0"/>
            <c:spPr>
              <a:solidFill>
                <a:srgbClr val="787878">
                  <a:alpha val="0"/>
                </a:srgbClr>
              </a:solidFill>
              <a:ln w="6350" cap="flat">
                <a:noFill/>
                <a:prstDash val="solid"/>
                <a:miter lim="800000"/>
              </a:ln>
              <a:effectLst/>
            </c:spPr>
          </c:dPt>
          <c:dPt>
            <c:idx val="18"/>
            <c:bubble3D val="0"/>
            <c:spPr>
              <a:solidFill>
                <a:srgbClr val="787878">
                  <a:alpha val="0"/>
                </a:srgbClr>
              </a:solidFill>
              <a:ln w="6350" cap="flat">
                <a:noFill/>
                <a:prstDash val="solid"/>
                <a:miter lim="800000"/>
              </a:ln>
              <a:effectLst/>
            </c:spPr>
          </c:dPt>
          <c:dPt>
            <c:idx val="19"/>
            <c:bubble3D val="0"/>
            <c:spPr>
              <a:solidFill>
                <a:srgbClr val="787878">
                  <a:alpha val="0"/>
                </a:srgbClr>
              </a:solidFill>
              <a:ln w="6350" cap="flat">
                <a:noFill/>
                <a:prstDash val="solid"/>
                <a:miter lim="800000"/>
              </a:ln>
              <a:effectLst/>
            </c:spPr>
          </c:dPt>
          <c:dPt>
            <c:idx val="20"/>
            <c:bubble3D val="0"/>
            <c:spPr>
              <a:solidFill>
                <a:srgbClr val="787878">
                  <a:alpha val="0"/>
                </a:srgbClr>
              </a:solidFill>
              <a:ln w="6350" cap="flat">
                <a:noFill/>
                <a:prstDash val="solid"/>
                <a:miter lim="800000"/>
              </a:ln>
              <a:effectLst/>
            </c:spPr>
          </c:dPt>
          <c:dPt>
            <c:idx val="21"/>
            <c:bubble3D val="0"/>
            <c:spPr>
              <a:solidFill>
                <a:srgbClr val="787878">
                  <a:alpha val="0"/>
                </a:srgbClr>
              </a:solidFill>
              <a:ln w="6350" cap="flat">
                <a:noFill/>
                <a:prstDash val="solid"/>
                <a:miter lim="800000"/>
              </a:ln>
              <a:effectLst/>
            </c:spPr>
          </c:dPt>
          <c:dPt>
            <c:idx val="22"/>
            <c:bubble3D val="0"/>
            <c:spPr>
              <a:solidFill>
                <a:srgbClr val="787878">
                  <a:alpha val="0"/>
                </a:srgbClr>
              </a:solidFill>
              <a:ln w="6350" cap="flat">
                <a:noFill/>
                <a:prstDash val="solid"/>
                <a:miter lim="800000"/>
              </a:ln>
              <a:effectLst/>
            </c:spPr>
          </c:dPt>
          <c:dPt>
            <c:idx val="23"/>
            <c:bubble3D val="0"/>
            <c:spPr>
              <a:solidFill>
                <a:srgbClr val="787878">
                  <a:alpha val="0"/>
                </a:srgbClr>
              </a:solidFill>
              <a:ln w="6350" cap="flat">
                <a:noFill/>
                <a:prstDash val="solid"/>
                <a:miter lim="800000"/>
              </a:ln>
              <a:effectLst/>
            </c:spPr>
          </c:dPt>
          <c:dLbls>
            <c:dLbl>
              <c:idx val="0"/>
              <c:numFmt formatCode="#,##0%" sourceLinked="0"/>
              <c:spPr/>
              <c:txPr>
                <a:bodyPr/>
                <a:lstStyle/>
                <a:p>
                  <a:pPr>
                    <a:defRPr sz="1800" b="1" i="0" u="none" strike="noStrike">
                      <a:solidFill>
                        <a:srgbClr val="000000"/>
                      </a:solidFill>
                      <a:latin typeface="Palatino"/>
                    </a:defRPr>
                  </a:pPr>
                  <a:endParaRPr lang="pl-PL"/>
                </a:p>
              </c:txPr>
              <c:dLblPos val="outEnd"/>
              <c:showLegendKey val="0"/>
              <c:showVal val="0"/>
              <c:showCatName val="1"/>
              <c:showSerName val="0"/>
              <c:showPercent val="0"/>
              <c:showBubbleSize val="0"/>
            </c:dLbl>
            <c:dLbl>
              <c:idx val="1"/>
              <c:numFmt formatCode="#,##0%" sourceLinked="0"/>
              <c:spPr/>
              <c:txPr>
                <a:bodyPr/>
                <a:lstStyle/>
                <a:p>
                  <a:pPr>
                    <a:defRPr sz="1300" b="0" i="0" u="none" strike="noStrike">
                      <a:solidFill>
                        <a:srgbClr val="000000"/>
                      </a:solidFill>
                      <a:latin typeface="Palatino"/>
                    </a:defRPr>
                  </a:pPr>
                  <a:endParaRPr lang="pl-PL"/>
                </a:p>
              </c:txPr>
              <c:dLblPos val="outEnd"/>
              <c:showLegendKey val="0"/>
              <c:showVal val="0"/>
              <c:showCatName val="1"/>
              <c:showSerName val="0"/>
              <c:showPercent val="0"/>
              <c:showBubbleSize val="0"/>
            </c:dLbl>
            <c:dLbl>
              <c:idx val="2"/>
              <c:numFmt formatCode="#,##0%" sourceLinked="0"/>
              <c:spPr/>
              <c:txPr>
                <a:bodyPr/>
                <a:lstStyle/>
                <a:p>
                  <a:pPr>
                    <a:defRPr sz="1800" b="1" i="0" u="none" strike="noStrike">
                      <a:solidFill>
                        <a:srgbClr val="000000"/>
                      </a:solidFill>
                      <a:latin typeface="Palatino"/>
                    </a:defRPr>
                  </a:pPr>
                  <a:endParaRPr lang="pl-PL"/>
                </a:p>
              </c:txPr>
              <c:dLblPos val="outEnd"/>
              <c:showLegendKey val="0"/>
              <c:showVal val="0"/>
              <c:showCatName val="1"/>
              <c:showSerName val="0"/>
              <c:showPercent val="0"/>
              <c:showBubbleSize val="0"/>
            </c:dLbl>
            <c:dLbl>
              <c:idx val="3"/>
              <c:numFmt formatCode="#,##0%" sourceLinked="0"/>
              <c:spPr/>
              <c:txPr>
                <a:bodyPr/>
                <a:lstStyle/>
                <a:p>
                  <a:pPr>
                    <a:defRPr sz="1300" b="0" i="0" u="none" strike="noStrike">
                      <a:solidFill>
                        <a:srgbClr val="000000"/>
                      </a:solidFill>
                      <a:latin typeface="Palatino"/>
                    </a:defRPr>
                  </a:pPr>
                  <a:endParaRPr lang="pl-PL"/>
                </a:p>
              </c:txPr>
              <c:dLblPos val="outEnd"/>
              <c:showLegendKey val="0"/>
              <c:showVal val="0"/>
              <c:showCatName val="1"/>
              <c:showSerName val="0"/>
              <c:showPercent val="0"/>
              <c:showBubbleSize val="0"/>
            </c:dLbl>
            <c:dLbl>
              <c:idx val="4"/>
              <c:numFmt formatCode="#,##0%" sourceLinked="0"/>
              <c:spPr/>
              <c:txPr>
                <a:bodyPr/>
                <a:lstStyle/>
                <a:p>
                  <a:pPr>
                    <a:defRPr sz="1800" b="1" i="0" u="none" strike="noStrike">
                      <a:solidFill>
                        <a:srgbClr val="000000"/>
                      </a:solidFill>
                      <a:latin typeface="Palatino"/>
                    </a:defRPr>
                  </a:pPr>
                  <a:endParaRPr lang="pl-PL"/>
                </a:p>
              </c:txPr>
              <c:dLblPos val="outEnd"/>
              <c:showLegendKey val="0"/>
              <c:showVal val="0"/>
              <c:showCatName val="1"/>
              <c:showSerName val="0"/>
              <c:showPercent val="0"/>
              <c:showBubbleSize val="0"/>
            </c:dLbl>
            <c:dLbl>
              <c:idx val="5"/>
              <c:numFmt formatCode="#,##0%" sourceLinked="0"/>
              <c:spPr/>
              <c:txPr>
                <a:bodyPr/>
                <a:lstStyle/>
                <a:p>
                  <a:pPr>
                    <a:defRPr sz="1300" b="0" i="0" u="none" strike="noStrike">
                      <a:solidFill>
                        <a:srgbClr val="000000"/>
                      </a:solidFill>
                      <a:latin typeface="Palatino"/>
                    </a:defRPr>
                  </a:pPr>
                  <a:endParaRPr lang="pl-PL"/>
                </a:p>
              </c:txPr>
              <c:dLblPos val="outEnd"/>
              <c:showLegendKey val="0"/>
              <c:showVal val="0"/>
              <c:showCatName val="1"/>
              <c:showSerName val="0"/>
              <c:showPercent val="0"/>
              <c:showBubbleSize val="0"/>
            </c:dLbl>
            <c:dLbl>
              <c:idx val="6"/>
              <c:numFmt formatCode="#,##0%" sourceLinked="0"/>
              <c:spPr/>
              <c:txPr>
                <a:bodyPr/>
                <a:lstStyle/>
                <a:p>
                  <a:pPr>
                    <a:defRPr sz="1800" b="1" i="0" u="none" strike="noStrike">
                      <a:solidFill>
                        <a:srgbClr val="000000"/>
                      </a:solidFill>
                      <a:latin typeface="Palatino"/>
                    </a:defRPr>
                  </a:pPr>
                  <a:endParaRPr lang="pl-PL"/>
                </a:p>
              </c:txPr>
              <c:dLblPos val="outEnd"/>
              <c:showLegendKey val="0"/>
              <c:showVal val="0"/>
              <c:showCatName val="1"/>
              <c:showSerName val="0"/>
              <c:showPercent val="0"/>
              <c:showBubbleSize val="0"/>
            </c:dLbl>
            <c:dLbl>
              <c:idx val="7"/>
              <c:numFmt formatCode="#,##0%" sourceLinked="0"/>
              <c:spPr/>
              <c:txPr>
                <a:bodyPr/>
                <a:lstStyle/>
                <a:p>
                  <a:pPr>
                    <a:defRPr sz="1300" b="0" i="0" u="none" strike="noStrike">
                      <a:solidFill>
                        <a:srgbClr val="000000"/>
                      </a:solidFill>
                      <a:latin typeface="Palatino"/>
                    </a:defRPr>
                  </a:pPr>
                  <a:endParaRPr lang="pl-PL"/>
                </a:p>
              </c:txPr>
              <c:dLblPos val="outEnd"/>
              <c:showLegendKey val="0"/>
              <c:showVal val="0"/>
              <c:showCatName val="1"/>
              <c:showSerName val="0"/>
              <c:showPercent val="0"/>
              <c:showBubbleSize val="0"/>
            </c:dLbl>
            <c:dLbl>
              <c:idx val="8"/>
              <c:numFmt formatCode="#,##0%" sourceLinked="0"/>
              <c:spPr/>
              <c:txPr>
                <a:bodyPr/>
                <a:lstStyle/>
                <a:p>
                  <a:pPr>
                    <a:defRPr sz="1800" b="1" i="0" u="none" strike="noStrike">
                      <a:solidFill>
                        <a:srgbClr val="000000"/>
                      </a:solidFill>
                      <a:latin typeface="Palatino"/>
                    </a:defRPr>
                  </a:pPr>
                  <a:endParaRPr lang="pl-PL"/>
                </a:p>
              </c:txPr>
              <c:dLblPos val="outEnd"/>
              <c:showLegendKey val="0"/>
              <c:showVal val="0"/>
              <c:showCatName val="1"/>
              <c:showSerName val="0"/>
              <c:showPercent val="0"/>
              <c:showBubbleSize val="0"/>
            </c:dLbl>
            <c:dLbl>
              <c:idx val="9"/>
              <c:numFmt formatCode="#,##0%" sourceLinked="0"/>
              <c:spPr/>
              <c:txPr>
                <a:bodyPr/>
                <a:lstStyle/>
                <a:p>
                  <a:pPr>
                    <a:defRPr sz="1300" b="0" i="0" u="none" strike="noStrike">
                      <a:solidFill>
                        <a:srgbClr val="000000"/>
                      </a:solidFill>
                      <a:latin typeface="Palatino"/>
                    </a:defRPr>
                  </a:pPr>
                  <a:endParaRPr lang="pl-PL"/>
                </a:p>
              </c:txPr>
              <c:dLblPos val="outEnd"/>
              <c:showLegendKey val="0"/>
              <c:showVal val="0"/>
              <c:showCatName val="1"/>
              <c:showSerName val="0"/>
              <c:showPercent val="0"/>
              <c:showBubbleSize val="0"/>
            </c:dLbl>
            <c:dLbl>
              <c:idx val="10"/>
              <c:numFmt formatCode="#,##0%" sourceLinked="0"/>
              <c:spPr/>
              <c:txPr>
                <a:bodyPr/>
                <a:lstStyle/>
                <a:p>
                  <a:pPr>
                    <a:defRPr sz="1800" b="1" i="0" u="none" strike="noStrike">
                      <a:solidFill>
                        <a:srgbClr val="000000"/>
                      </a:solidFill>
                      <a:latin typeface="Palatino"/>
                    </a:defRPr>
                  </a:pPr>
                  <a:endParaRPr lang="pl-PL"/>
                </a:p>
              </c:txPr>
              <c:dLblPos val="outEnd"/>
              <c:showLegendKey val="0"/>
              <c:showVal val="0"/>
              <c:showCatName val="1"/>
              <c:showSerName val="0"/>
              <c:showPercent val="0"/>
              <c:showBubbleSize val="0"/>
            </c:dLbl>
            <c:dLbl>
              <c:idx val="11"/>
              <c:numFmt formatCode="#,##0%" sourceLinked="0"/>
              <c:spPr/>
              <c:txPr>
                <a:bodyPr/>
                <a:lstStyle/>
                <a:p>
                  <a:pPr>
                    <a:defRPr sz="1300" b="0" i="0" u="none" strike="noStrike">
                      <a:solidFill>
                        <a:srgbClr val="000000"/>
                      </a:solidFill>
                      <a:latin typeface="Palatino"/>
                    </a:defRPr>
                  </a:pPr>
                  <a:endParaRPr lang="pl-PL"/>
                </a:p>
              </c:txPr>
              <c:dLblPos val="outEnd"/>
              <c:showLegendKey val="0"/>
              <c:showVal val="0"/>
              <c:showCatName val="1"/>
              <c:showSerName val="0"/>
              <c:showPercent val="0"/>
              <c:showBubbleSize val="0"/>
            </c:dLbl>
            <c:dLbl>
              <c:idx val="12"/>
              <c:numFmt formatCode="#,##0%" sourceLinked="0"/>
              <c:spPr/>
              <c:txPr>
                <a:bodyPr/>
                <a:lstStyle/>
                <a:p>
                  <a:pPr>
                    <a:defRPr sz="1800" b="1" i="0" u="none" strike="noStrike">
                      <a:solidFill>
                        <a:srgbClr val="000000"/>
                      </a:solidFill>
                      <a:latin typeface="Palatino"/>
                    </a:defRPr>
                  </a:pPr>
                  <a:endParaRPr lang="pl-PL"/>
                </a:p>
              </c:txPr>
              <c:dLblPos val="outEnd"/>
              <c:showLegendKey val="0"/>
              <c:showVal val="0"/>
              <c:showCatName val="1"/>
              <c:showSerName val="0"/>
              <c:showPercent val="0"/>
              <c:showBubbleSize val="0"/>
            </c:dLbl>
            <c:dLbl>
              <c:idx val="13"/>
              <c:numFmt formatCode="#,##0%" sourceLinked="0"/>
              <c:spPr/>
              <c:txPr>
                <a:bodyPr/>
                <a:lstStyle/>
                <a:p>
                  <a:pPr>
                    <a:defRPr sz="1300" b="0" i="0" u="none" strike="noStrike">
                      <a:solidFill>
                        <a:srgbClr val="000000"/>
                      </a:solidFill>
                      <a:latin typeface="Palatino"/>
                    </a:defRPr>
                  </a:pPr>
                  <a:endParaRPr lang="pl-PL"/>
                </a:p>
              </c:txPr>
              <c:dLblPos val="outEnd"/>
              <c:showLegendKey val="0"/>
              <c:showVal val="0"/>
              <c:showCatName val="1"/>
              <c:showSerName val="0"/>
              <c:showPercent val="0"/>
              <c:showBubbleSize val="0"/>
            </c:dLbl>
            <c:dLbl>
              <c:idx val="14"/>
              <c:numFmt formatCode="#,##0%" sourceLinked="0"/>
              <c:spPr/>
              <c:txPr>
                <a:bodyPr/>
                <a:lstStyle/>
                <a:p>
                  <a:pPr>
                    <a:defRPr sz="1800" b="1" i="0" u="none" strike="noStrike">
                      <a:solidFill>
                        <a:srgbClr val="000000"/>
                      </a:solidFill>
                      <a:latin typeface="Palatino"/>
                    </a:defRPr>
                  </a:pPr>
                  <a:endParaRPr lang="pl-PL"/>
                </a:p>
              </c:txPr>
              <c:dLblPos val="outEnd"/>
              <c:showLegendKey val="0"/>
              <c:showVal val="0"/>
              <c:showCatName val="1"/>
              <c:showSerName val="0"/>
              <c:showPercent val="0"/>
              <c:showBubbleSize val="0"/>
            </c:dLbl>
            <c:dLbl>
              <c:idx val="15"/>
              <c:numFmt formatCode="#,##0%" sourceLinked="0"/>
              <c:spPr/>
              <c:txPr>
                <a:bodyPr/>
                <a:lstStyle/>
                <a:p>
                  <a:pPr>
                    <a:defRPr sz="1300" b="0" i="0" u="none" strike="noStrike">
                      <a:solidFill>
                        <a:srgbClr val="000000"/>
                      </a:solidFill>
                      <a:latin typeface="Palatino"/>
                    </a:defRPr>
                  </a:pPr>
                  <a:endParaRPr lang="pl-PL"/>
                </a:p>
              </c:txPr>
              <c:dLblPos val="outEnd"/>
              <c:showLegendKey val="0"/>
              <c:showVal val="0"/>
              <c:showCatName val="1"/>
              <c:showSerName val="0"/>
              <c:showPercent val="0"/>
              <c:showBubbleSize val="0"/>
            </c:dLbl>
            <c:dLbl>
              <c:idx val="16"/>
              <c:numFmt formatCode="#,##0%" sourceLinked="0"/>
              <c:spPr/>
              <c:txPr>
                <a:bodyPr/>
                <a:lstStyle/>
                <a:p>
                  <a:pPr>
                    <a:defRPr sz="1800" b="1" i="0" u="none" strike="noStrike">
                      <a:solidFill>
                        <a:srgbClr val="000000"/>
                      </a:solidFill>
                      <a:latin typeface="Palatino"/>
                    </a:defRPr>
                  </a:pPr>
                  <a:endParaRPr lang="pl-PL"/>
                </a:p>
              </c:txPr>
              <c:dLblPos val="outEnd"/>
              <c:showLegendKey val="0"/>
              <c:showVal val="0"/>
              <c:showCatName val="1"/>
              <c:showSerName val="0"/>
              <c:showPercent val="0"/>
              <c:showBubbleSize val="0"/>
            </c:dLbl>
            <c:dLbl>
              <c:idx val="17"/>
              <c:numFmt formatCode="#,##0%" sourceLinked="0"/>
              <c:spPr/>
              <c:txPr>
                <a:bodyPr/>
                <a:lstStyle/>
                <a:p>
                  <a:pPr>
                    <a:defRPr sz="1300" b="0" i="0" u="none" strike="noStrike">
                      <a:solidFill>
                        <a:srgbClr val="000000"/>
                      </a:solidFill>
                      <a:latin typeface="Palatino"/>
                    </a:defRPr>
                  </a:pPr>
                  <a:endParaRPr lang="pl-PL"/>
                </a:p>
              </c:txPr>
              <c:dLblPos val="outEnd"/>
              <c:showLegendKey val="0"/>
              <c:showVal val="0"/>
              <c:showCatName val="1"/>
              <c:showSerName val="0"/>
              <c:showPercent val="0"/>
              <c:showBubbleSize val="0"/>
            </c:dLbl>
            <c:dLbl>
              <c:idx val="18"/>
              <c:numFmt formatCode="#,##0%" sourceLinked="0"/>
              <c:spPr/>
              <c:txPr>
                <a:bodyPr/>
                <a:lstStyle/>
                <a:p>
                  <a:pPr>
                    <a:defRPr sz="1800" b="1" i="0" u="none" strike="noStrike">
                      <a:solidFill>
                        <a:srgbClr val="000000"/>
                      </a:solidFill>
                      <a:latin typeface="Palatino"/>
                    </a:defRPr>
                  </a:pPr>
                  <a:endParaRPr lang="pl-PL"/>
                </a:p>
              </c:txPr>
              <c:dLblPos val="outEnd"/>
              <c:showLegendKey val="0"/>
              <c:showVal val="0"/>
              <c:showCatName val="1"/>
              <c:showSerName val="0"/>
              <c:showPercent val="0"/>
              <c:showBubbleSize val="0"/>
            </c:dLbl>
            <c:dLbl>
              <c:idx val="19"/>
              <c:numFmt formatCode="#,##0%" sourceLinked="0"/>
              <c:spPr/>
              <c:txPr>
                <a:bodyPr/>
                <a:lstStyle/>
                <a:p>
                  <a:pPr>
                    <a:defRPr sz="1300" b="0" i="0" u="none" strike="noStrike">
                      <a:solidFill>
                        <a:srgbClr val="000000"/>
                      </a:solidFill>
                      <a:latin typeface="Palatino"/>
                    </a:defRPr>
                  </a:pPr>
                  <a:endParaRPr lang="pl-PL"/>
                </a:p>
              </c:txPr>
              <c:dLblPos val="outEnd"/>
              <c:showLegendKey val="0"/>
              <c:showVal val="0"/>
              <c:showCatName val="1"/>
              <c:showSerName val="0"/>
              <c:showPercent val="0"/>
              <c:showBubbleSize val="0"/>
            </c:dLbl>
            <c:dLbl>
              <c:idx val="20"/>
              <c:numFmt formatCode="#,##0%" sourceLinked="0"/>
              <c:spPr/>
              <c:txPr>
                <a:bodyPr/>
                <a:lstStyle/>
                <a:p>
                  <a:pPr>
                    <a:defRPr sz="1800" b="1" i="0" u="none" strike="noStrike">
                      <a:solidFill>
                        <a:srgbClr val="000000"/>
                      </a:solidFill>
                      <a:latin typeface="Palatino"/>
                    </a:defRPr>
                  </a:pPr>
                  <a:endParaRPr lang="pl-PL"/>
                </a:p>
              </c:txPr>
              <c:dLblPos val="outEnd"/>
              <c:showLegendKey val="0"/>
              <c:showVal val="0"/>
              <c:showCatName val="1"/>
              <c:showSerName val="0"/>
              <c:showPercent val="0"/>
              <c:showBubbleSize val="0"/>
            </c:dLbl>
            <c:dLbl>
              <c:idx val="21"/>
              <c:numFmt formatCode="#,##0%" sourceLinked="0"/>
              <c:spPr/>
              <c:txPr>
                <a:bodyPr/>
                <a:lstStyle/>
                <a:p>
                  <a:pPr>
                    <a:defRPr sz="1300" b="0" i="0" u="none" strike="noStrike">
                      <a:solidFill>
                        <a:srgbClr val="000000"/>
                      </a:solidFill>
                      <a:latin typeface="Palatino"/>
                    </a:defRPr>
                  </a:pPr>
                  <a:endParaRPr lang="pl-PL"/>
                </a:p>
              </c:txPr>
              <c:dLblPos val="outEnd"/>
              <c:showLegendKey val="0"/>
              <c:showVal val="0"/>
              <c:showCatName val="1"/>
              <c:showSerName val="0"/>
              <c:showPercent val="0"/>
              <c:showBubbleSize val="0"/>
            </c:dLbl>
            <c:dLbl>
              <c:idx val="22"/>
              <c:numFmt formatCode="#,##0%" sourceLinked="0"/>
              <c:spPr/>
              <c:txPr>
                <a:bodyPr/>
                <a:lstStyle/>
                <a:p>
                  <a:pPr>
                    <a:defRPr sz="1800" b="1" i="0" u="none" strike="noStrike">
                      <a:solidFill>
                        <a:srgbClr val="000000"/>
                      </a:solidFill>
                      <a:latin typeface="Palatino"/>
                    </a:defRPr>
                  </a:pPr>
                  <a:endParaRPr lang="pl-PL"/>
                </a:p>
              </c:txPr>
              <c:dLblPos val="outEnd"/>
              <c:showLegendKey val="0"/>
              <c:showVal val="0"/>
              <c:showCatName val="1"/>
              <c:showSerName val="0"/>
              <c:showPercent val="0"/>
              <c:showBubbleSize val="0"/>
            </c:dLbl>
            <c:dLbl>
              <c:idx val="23"/>
              <c:numFmt formatCode="#,##0%" sourceLinked="0"/>
              <c:spPr/>
              <c:txPr>
                <a:bodyPr/>
                <a:lstStyle/>
                <a:p>
                  <a:pPr>
                    <a:defRPr sz="1300" b="0" i="0" u="none" strike="noStrike">
                      <a:solidFill>
                        <a:srgbClr val="000000"/>
                      </a:solidFill>
                      <a:latin typeface="Palatino"/>
                    </a:defRPr>
                  </a:pPr>
                  <a:endParaRPr lang="pl-PL"/>
                </a:p>
              </c:txPr>
              <c:dLblPos val="outEnd"/>
              <c:showLegendKey val="0"/>
              <c:showVal val="0"/>
              <c:showCatName val="1"/>
              <c:showSerName val="0"/>
              <c:showPercent val="0"/>
              <c:showBubbleSize val="0"/>
            </c:dLbl>
            <c:numFmt formatCode="#,##0%" sourceLinked="0"/>
            <c:spPr>
              <a:noFill/>
              <a:ln>
                <a:noFill/>
              </a:ln>
              <a:effectLst/>
            </c:spPr>
            <c:txPr>
              <a:bodyPr/>
              <a:lstStyle/>
              <a:p>
                <a:pPr>
                  <a:defRPr sz="1800" b="1" i="0" u="none" strike="noStrike">
                    <a:solidFill>
                      <a:srgbClr val="000000"/>
                    </a:solidFill>
                    <a:latin typeface="Palatino"/>
                  </a:defRPr>
                </a:pPr>
                <a:endParaRPr lang="pl-PL"/>
              </a:p>
            </c:txPr>
            <c:dLblPos val="outEnd"/>
            <c:showLegendKey val="0"/>
            <c:showVal val="0"/>
            <c:showCatName val="1"/>
            <c:showSerName val="0"/>
            <c:showPercent val="0"/>
            <c:showBubbleSize val="0"/>
            <c:showLeaderLines val="0"/>
            <c:extLst>
              <c:ext xmlns:c15="http://schemas.microsoft.com/office/drawing/2012/chart" uri="{CE6537A1-D6FC-4f65-9D91-7224C49458BB}"/>
            </c:extLst>
          </c:dLbls>
          <c:cat>
            <c:strRef>
              <c:f>'Table info'!$A$1:$A$24</c:f>
              <c:strCache>
                <c:ptCount val="24"/>
                <c:pt idx="0">
                  <c:v>C</c:v>
                </c:pt>
                <c:pt idx="1">
                  <c:v>-  1/6 </c:v>
                </c:pt>
                <c:pt idx="2">
                  <c:v>G</c:v>
                </c:pt>
                <c:pt idx="3">
                  <c:v>-  1/6 </c:v>
                </c:pt>
                <c:pt idx="4">
                  <c:v>D</c:v>
                </c:pt>
                <c:pt idx="5">
                  <c:v>-  1/6 </c:v>
                </c:pt>
                <c:pt idx="6">
                  <c:v>A</c:v>
                </c:pt>
                <c:pt idx="7">
                  <c:v>-  1/6 </c:v>
                </c:pt>
                <c:pt idx="8">
                  <c:v>E</c:v>
                </c:pt>
                <c:pt idx="9">
                  <c:v>-  1/6 </c:v>
                </c:pt>
                <c:pt idx="10">
                  <c:v>B</c:v>
                </c:pt>
                <c:pt idx="11">
                  <c:v>-  1/6 </c:v>
                </c:pt>
                <c:pt idx="12">
                  <c:v>F#</c:v>
                </c:pt>
                <c:pt idx="13">
                  <c:v>0      </c:v>
                </c:pt>
                <c:pt idx="14">
                  <c:v>C#</c:v>
                </c:pt>
                <c:pt idx="15">
                  <c:v>0      </c:v>
                </c:pt>
                <c:pt idx="16">
                  <c:v>G#</c:v>
                </c:pt>
                <c:pt idx="17">
                  <c:v>0      </c:v>
                </c:pt>
                <c:pt idx="18">
                  <c:v>Eb</c:v>
                </c:pt>
                <c:pt idx="19">
                  <c:v>0      </c:v>
                </c:pt>
                <c:pt idx="20">
                  <c:v>Bb</c:v>
                </c:pt>
                <c:pt idx="21">
                  <c:v>0      </c:v>
                </c:pt>
                <c:pt idx="22">
                  <c:v>F</c:v>
                </c:pt>
                <c:pt idx="23">
                  <c:v>0      </c:v>
                </c:pt>
              </c:strCache>
            </c:strRef>
          </c:cat>
          <c:val>
            <c:numRef>
              <c:f>'Table info'!$B$1:$B$24</c:f>
              <c:numCache>
                <c:formatCode>General</c:formatCode>
                <c:ptCount val="24"/>
                <c:pt idx="0">
                  <c:v>0.2</c:v>
                </c:pt>
                <c:pt idx="1">
                  <c:v>0.2</c:v>
                </c:pt>
                <c:pt idx="2">
                  <c:v>0.2</c:v>
                </c:pt>
                <c:pt idx="3">
                  <c:v>0.2</c:v>
                </c:pt>
                <c:pt idx="4">
                  <c:v>0.2</c:v>
                </c:pt>
                <c:pt idx="5">
                  <c:v>0.2</c:v>
                </c:pt>
                <c:pt idx="6">
                  <c:v>0.2</c:v>
                </c:pt>
                <c:pt idx="7">
                  <c:v>0.2</c:v>
                </c:pt>
                <c:pt idx="8">
                  <c:v>0.2</c:v>
                </c:pt>
                <c:pt idx="9">
                  <c:v>0.2</c:v>
                </c:pt>
                <c:pt idx="10">
                  <c:v>0.2</c:v>
                </c:pt>
                <c:pt idx="11">
                  <c:v>0.2</c:v>
                </c:pt>
                <c:pt idx="12">
                  <c:v>0.2</c:v>
                </c:pt>
                <c:pt idx="13">
                  <c:v>0.2</c:v>
                </c:pt>
                <c:pt idx="14">
                  <c:v>0.2</c:v>
                </c:pt>
                <c:pt idx="15">
                  <c:v>0.2</c:v>
                </c:pt>
                <c:pt idx="16">
                  <c:v>0.2</c:v>
                </c:pt>
                <c:pt idx="17">
                  <c:v>0.2</c:v>
                </c:pt>
                <c:pt idx="18">
                  <c:v>0.2</c:v>
                </c:pt>
                <c:pt idx="19">
                  <c:v>0.2</c:v>
                </c:pt>
                <c:pt idx="20">
                  <c:v>0.2</c:v>
                </c:pt>
                <c:pt idx="21">
                  <c:v>0.2</c:v>
                </c:pt>
                <c:pt idx="22">
                  <c:v>0.2</c:v>
                </c:pt>
                <c:pt idx="23">
                  <c:v>0.2</c:v>
                </c:pt>
              </c:numCache>
            </c:numRef>
          </c:val>
        </c:ser>
        <c:dLbls>
          <c:showLegendKey val="0"/>
          <c:showVal val="0"/>
          <c:showCatName val="0"/>
          <c:showSerName val="0"/>
          <c:showPercent val="0"/>
          <c:showBubbleSize val="0"/>
          <c:showLeaderLines val="0"/>
        </c:dLbls>
        <c:firstSliceAng val="353"/>
      </c:pieChart>
      <c:spPr>
        <a:solidFill>
          <a:srgbClr val="FFFFFF"/>
        </a:solidFill>
        <a:ln w="12700" cap="flat">
          <a:noFill/>
          <a:miter lim="400000"/>
        </a:ln>
        <a:effectLst/>
      </c:spPr>
    </c:plotArea>
    <c:plotVisOnly val="1"/>
    <c:dispBlanksAs val="gap"/>
    <c:showDLblsOverMax val="1"/>
  </c:chart>
  <c:spPr>
    <a:solidFill>
      <a:srgbClr val="FFFFFF">
        <a:alpha val="0"/>
      </a:srgbClr>
    </a:solidFill>
    <a:ln>
      <a:noFill/>
    </a:ln>
    <a:effec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404810</xdr:colOff>
      <xdr:row>3</xdr:row>
      <xdr:rowOff>0</xdr:rowOff>
    </xdr:from>
    <xdr:to>
      <xdr:col>20</xdr:col>
      <xdr:colOff>117929</xdr:colOff>
      <xdr:row>28</xdr:row>
      <xdr:rowOff>124523</xdr:rowOff>
    </xdr:to>
    <xdr:graphicFrame macro="">
      <xdr:nvGraphicFramePr>
        <xdr:cNvPr id="2" name="2D Pie 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Motyw pakietu Office">
  <a:themeElements>
    <a:clrScheme name="Motyw pakietu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Motyw pakietu Office">
      <a:majorFont>
        <a:latin typeface="Helvetica Neue"/>
        <a:ea typeface="Helvetica Neue"/>
        <a:cs typeface="Helvetica Neue"/>
      </a:majorFont>
      <a:minorFont>
        <a:latin typeface="Helvetica Neue"/>
        <a:ea typeface="Helvetica Neue"/>
        <a:cs typeface="Helvetica Neue"/>
      </a:minorFont>
    </a:fontScheme>
    <a:fmtScheme name="Motyw pakietu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showGridLines="0" tabSelected="1" zoomScale="85" zoomScaleNormal="85" workbookViewId="0">
      <selection activeCell="H28" sqref="H28"/>
    </sheetView>
  </sheetViews>
  <sheetFormatPr defaultColWidth="8.81640625" defaultRowHeight="12.5" customHeight="1" x14ac:dyDescent="0.25"/>
  <cols>
    <col min="1" max="1" width="3.36328125" style="5" customWidth="1"/>
    <col min="2" max="2" width="8.6328125" style="5" customWidth="1"/>
    <col min="3" max="3" width="8.81640625" style="5" customWidth="1"/>
    <col min="4" max="4" width="12.81640625" style="5" customWidth="1"/>
    <col min="5" max="14" width="8.81640625" style="5" customWidth="1"/>
    <col min="15" max="16384" width="8.81640625" style="5"/>
  </cols>
  <sheetData>
    <row r="1" spans="1:21" ht="12.65" customHeight="1" thickBot="1" x14ac:dyDescent="0.3">
      <c r="A1" s="6"/>
      <c r="B1" s="6"/>
      <c r="C1" s="6"/>
      <c r="D1" s="6"/>
      <c r="E1" s="6"/>
      <c r="F1" s="6"/>
      <c r="G1" s="6"/>
      <c r="H1" s="6"/>
      <c r="I1" s="6"/>
      <c r="J1" s="6"/>
      <c r="K1" s="6"/>
      <c r="L1" s="6"/>
      <c r="M1" s="6"/>
    </row>
    <row r="2" spans="1:21" ht="14" customHeight="1" thickBot="1" x14ac:dyDescent="0.3">
      <c r="A2" s="6"/>
      <c r="B2" s="37" t="s">
        <v>45</v>
      </c>
      <c r="C2" s="38"/>
      <c r="D2" s="38"/>
      <c r="E2" s="38"/>
      <c r="F2" s="38"/>
      <c r="G2" s="38"/>
      <c r="H2" s="38"/>
      <c r="I2" s="38"/>
      <c r="J2" s="38"/>
      <c r="K2" s="38"/>
      <c r="L2" s="38"/>
      <c r="M2" s="39"/>
      <c r="N2" s="20"/>
      <c r="O2" s="20"/>
      <c r="P2" s="27" t="str">
        <f>IF(E19=0,Q20j,E19)</f>
        <v>Young II</v>
      </c>
      <c r="Q2" s="28"/>
      <c r="R2" s="28"/>
      <c r="S2" s="29"/>
      <c r="T2" s="20"/>
      <c r="U2" s="20"/>
    </row>
    <row r="3" spans="1:21" ht="12.65" customHeight="1" thickBot="1" x14ac:dyDescent="0.3">
      <c r="A3" s="6"/>
      <c r="N3" s="20"/>
      <c r="O3" s="20"/>
      <c r="P3" s="30"/>
      <c r="Q3" s="31"/>
      <c r="R3" s="31"/>
      <c r="S3" s="32"/>
      <c r="T3" s="20"/>
      <c r="U3" s="20"/>
    </row>
    <row r="4" spans="1:21" ht="13.15" customHeight="1" x14ac:dyDescent="0.25">
      <c r="A4" s="6"/>
      <c r="B4" s="40" t="s">
        <v>43</v>
      </c>
      <c r="C4" s="40"/>
      <c r="D4" s="40"/>
      <c r="E4" s="40"/>
      <c r="F4" s="40"/>
      <c r="G4" s="40"/>
      <c r="H4" s="40"/>
      <c r="I4" s="40"/>
      <c r="J4" s="40"/>
      <c r="K4" s="40"/>
      <c r="L4" s="40"/>
      <c r="M4" s="40"/>
      <c r="N4" s="20"/>
      <c r="O4" s="20"/>
      <c r="P4" s="20"/>
      <c r="Q4" s="20"/>
      <c r="R4" s="20"/>
      <c r="S4" s="20"/>
      <c r="T4" s="20"/>
      <c r="U4" s="20"/>
    </row>
    <row r="5" spans="1:21" ht="13" customHeight="1" x14ac:dyDescent="0.25">
      <c r="A5" s="6"/>
      <c r="B5" s="40"/>
      <c r="C5" s="40"/>
      <c r="D5" s="40"/>
      <c r="E5" s="40"/>
      <c r="F5" s="40"/>
      <c r="G5" s="40"/>
      <c r="H5" s="40"/>
      <c r="I5" s="40"/>
      <c r="J5" s="40"/>
      <c r="K5" s="40"/>
      <c r="L5" s="40"/>
      <c r="M5" s="40"/>
      <c r="N5" s="20"/>
      <c r="O5" s="20"/>
      <c r="P5" s="20"/>
      <c r="Q5" s="20"/>
      <c r="R5" s="20"/>
      <c r="S5" s="20"/>
      <c r="T5" s="20"/>
      <c r="U5" s="20"/>
    </row>
    <row r="6" spans="1:21" ht="13.15" customHeight="1" thickBot="1" x14ac:dyDescent="0.3">
      <c r="A6" s="6"/>
      <c r="N6" s="20"/>
      <c r="O6" s="20"/>
      <c r="P6" s="20"/>
      <c r="Q6" s="20"/>
      <c r="R6" s="20"/>
      <c r="S6" s="20"/>
      <c r="T6" s="20"/>
      <c r="U6" s="20"/>
    </row>
    <row r="7" spans="1:21" ht="13" customHeight="1" thickBot="1" x14ac:dyDescent="0.35">
      <c r="A7" s="6"/>
      <c r="B7" s="33" t="s">
        <v>6</v>
      </c>
      <c r="C7" s="34"/>
      <c r="D7" s="34"/>
      <c r="E7" s="34"/>
      <c r="F7" s="34"/>
      <c r="G7" s="34"/>
      <c r="H7" s="34"/>
      <c r="I7" s="34"/>
      <c r="J7" s="34"/>
      <c r="K7" s="34"/>
      <c r="L7" s="34"/>
      <c r="M7" s="35"/>
      <c r="N7" s="20"/>
      <c r="O7" s="20"/>
      <c r="P7" s="20"/>
      <c r="Q7" s="20"/>
      <c r="R7" s="20"/>
      <c r="S7" s="20"/>
      <c r="T7" s="20"/>
      <c r="U7" s="20"/>
    </row>
    <row r="8" spans="1:21" ht="14.15" customHeight="1" thickBot="1" x14ac:dyDescent="0.3">
      <c r="A8" s="8"/>
      <c r="B8" s="43" t="s">
        <v>48</v>
      </c>
      <c r="C8" s="6"/>
      <c r="D8" s="6"/>
      <c r="E8" s="36" t="s">
        <v>44</v>
      </c>
      <c r="F8" s="57"/>
      <c r="G8" s="57"/>
      <c r="H8" s="57"/>
      <c r="I8" s="58"/>
      <c r="J8" s="6"/>
      <c r="K8" s="6"/>
      <c r="L8" s="6"/>
      <c r="M8" s="25"/>
      <c r="N8" s="20"/>
      <c r="O8" s="20"/>
      <c r="P8" s="20"/>
      <c r="Q8" s="20"/>
      <c r="R8" s="20"/>
      <c r="S8" s="20"/>
      <c r="T8" s="20"/>
      <c r="U8" s="20"/>
    </row>
    <row r="9" spans="1:21" ht="13" customHeight="1" thickBot="1" x14ac:dyDescent="0.3">
      <c r="A9" s="8"/>
      <c r="B9" s="26" t="s">
        <v>41</v>
      </c>
      <c r="C9" s="7"/>
      <c r="D9" s="7"/>
      <c r="E9" s="7"/>
      <c r="F9" s="7"/>
      <c r="G9" s="7"/>
      <c r="H9" s="7"/>
      <c r="I9" s="7"/>
      <c r="J9" s="7"/>
      <c r="K9" s="7"/>
      <c r="L9" s="7"/>
      <c r="M9" s="21"/>
      <c r="N9" s="20"/>
      <c r="O9" s="20"/>
      <c r="P9" s="20"/>
      <c r="Q9" s="20"/>
      <c r="R9" s="20"/>
      <c r="S9" s="20"/>
      <c r="T9" s="20"/>
      <c r="U9" s="20"/>
    </row>
    <row r="10" spans="1:21" ht="13.65" customHeight="1" x14ac:dyDescent="0.25">
      <c r="A10" s="6"/>
      <c r="B10" s="49" t="s">
        <v>50</v>
      </c>
      <c r="C10" s="50" t="s">
        <v>51</v>
      </c>
      <c r="D10" s="50" t="s">
        <v>52</v>
      </c>
      <c r="E10" s="50" t="s">
        <v>53</v>
      </c>
      <c r="F10" s="50" t="s">
        <v>54</v>
      </c>
      <c r="G10" s="50" t="s">
        <v>55</v>
      </c>
      <c r="H10" s="50" t="s">
        <v>56</v>
      </c>
      <c r="I10" s="50" t="s">
        <v>57</v>
      </c>
      <c r="J10" s="50" t="s">
        <v>61</v>
      </c>
      <c r="K10" s="50" t="s">
        <v>58</v>
      </c>
      <c r="L10" s="50" t="s">
        <v>59</v>
      </c>
      <c r="M10" s="56" t="s">
        <v>60</v>
      </c>
      <c r="N10" s="20"/>
      <c r="O10" s="20"/>
      <c r="P10" s="20"/>
      <c r="Q10" s="20"/>
      <c r="R10" s="20"/>
      <c r="S10" s="20"/>
      <c r="T10" s="20"/>
      <c r="U10" s="20"/>
    </row>
    <row r="11" spans="1:21" ht="13" customHeight="1" thickBot="1" x14ac:dyDescent="0.3">
      <c r="A11" s="6"/>
      <c r="B11" s="51">
        <v>-0.25</v>
      </c>
      <c r="C11" s="52">
        <v>-0.25</v>
      </c>
      <c r="D11" s="52">
        <v>-0.25</v>
      </c>
      <c r="E11" s="52">
        <v>0</v>
      </c>
      <c r="F11" s="52">
        <v>0</v>
      </c>
      <c r="G11" s="52">
        <v>-0.25</v>
      </c>
      <c r="H11" s="52">
        <v>0</v>
      </c>
      <c r="I11" s="52">
        <v>0</v>
      </c>
      <c r="J11" s="52">
        <v>0</v>
      </c>
      <c r="K11" s="52">
        <v>0</v>
      </c>
      <c r="L11" s="52">
        <v>0</v>
      </c>
      <c r="M11" s="53">
        <v>0</v>
      </c>
      <c r="N11" s="20"/>
      <c r="O11" s="20"/>
      <c r="P11" s="20"/>
      <c r="Q11" s="20"/>
      <c r="R11" s="20"/>
      <c r="S11" s="20"/>
      <c r="T11" s="20"/>
      <c r="U11" s="20"/>
    </row>
    <row r="12" spans="1:21" ht="14.15" customHeight="1" x14ac:dyDescent="0.25">
      <c r="A12" s="8"/>
      <c r="B12" s="9"/>
      <c r="C12" s="9"/>
      <c r="D12" s="9"/>
      <c r="E12" s="9"/>
      <c r="F12" s="9"/>
      <c r="G12" s="9"/>
      <c r="H12" s="9"/>
      <c r="I12" s="9"/>
      <c r="J12" s="9"/>
      <c r="K12" s="9"/>
      <c r="L12" s="9"/>
      <c r="M12" s="22"/>
      <c r="N12" s="20"/>
      <c r="O12" s="20"/>
      <c r="P12" s="20"/>
      <c r="Q12" s="20"/>
      <c r="R12" s="20"/>
      <c r="S12" s="20"/>
      <c r="T12" s="20"/>
      <c r="U12" s="20"/>
    </row>
    <row r="13" spans="1:21" ht="13" customHeight="1" thickBot="1" x14ac:dyDescent="0.3">
      <c r="A13" s="8"/>
      <c r="B13" s="26" t="s">
        <v>46</v>
      </c>
      <c r="C13" s="7"/>
      <c r="D13" s="7"/>
      <c r="E13" s="7"/>
      <c r="F13" s="7"/>
      <c r="G13" s="7"/>
      <c r="H13" s="7"/>
      <c r="I13" s="7"/>
      <c r="J13" s="7"/>
      <c r="K13" s="7"/>
      <c r="L13" s="7"/>
      <c r="M13" s="21"/>
      <c r="N13" s="20"/>
      <c r="O13" s="20"/>
      <c r="P13" s="20"/>
      <c r="Q13" s="20"/>
      <c r="R13" s="20"/>
      <c r="S13" s="20"/>
      <c r="T13" s="20"/>
      <c r="U13" s="20"/>
    </row>
    <row r="14" spans="1:21" ht="13.65" customHeight="1" x14ac:dyDescent="0.25">
      <c r="A14" s="6"/>
      <c r="B14" s="44" t="s">
        <v>19</v>
      </c>
      <c r="C14" s="50" t="s">
        <v>37</v>
      </c>
      <c r="D14" s="50" t="s">
        <v>20</v>
      </c>
      <c r="E14" s="45" t="s">
        <v>22</v>
      </c>
      <c r="F14" s="50" t="s">
        <v>34</v>
      </c>
      <c r="G14" s="45" t="s">
        <v>24</v>
      </c>
      <c r="H14" s="50" t="s">
        <v>36</v>
      </c>
      <c r="I14" s="45" t="s">
        <v>26</v>
      </c>
      <c r="J14" s="45" t="s">
        <v>27</v>
      </c>
      <c r="K14" s="50" t="s">
        <v>33</v>
      </c>
      <c r="L14" s="45" t="s">
        <v>29</v>
      </c>
      <c r="M14" s="56" t="s">
        <v>35</v>
      </c>
      <c r="N14" s="20"/>
      <c r="O14" s="20"/>
      <c r="P14" s="20"/>
      <c r="Q14" s="20"/>
      <c r="R14" s="20"/>
      <c r="S14" s="20"/>
      <c r="T14" s="20"/>
      <c r="U14" s="20"/>
    </row>
    <row r="15" spans="1:21" ht="13.15" customHeight="1" thickBot="1" x14ac:dyDescent="0.3">
      <c r="A15" s="6"/>
      <c r="B15" s="46">
        <f>'Witek na centy'!B30</f>
        <v>0</v>
      </c>
      <c r="C15" s="47">
        <f>'Witek na centy'!C30</f>
        <v>8</v>
      </c>
      <c r="D15" s="47">
        <f>'Witek na centy'!D30</f>
        <v>4</v>
      </c>
      <c r="E15" s="47">
        <f>'Witek na centy'!E30</f>
        <v>12</v>
      </c>
      <c r="F15" s="47">
        <f>'Witek na centy'!F30</f>
        <v>2</v>
      </c>
      <c r="G15" s="47">
        <f>'Witek na centy'!G30</f>
        <v>4</v>
      </c>
      <c r="H15" s="47">
        <f>'Witek na centy'!H30</f>
        <v>6</v>
      </c>
      <c r="I15" s="47">
        <f>'Witek na centy'!I30</f>
        <v>2</v>
      </c>
      <c r="J15" s="47">
        <f>'Witek na centy'!J30</f>
        <v>10</v>
      </c>
      <c r="K15" s="47">
        <f>'Witek na centy'!K30</f>
        <v>0</v>
      </c>
      <c r="L15" s="47">
        <f>'Witek na centy'!L30</f>
        <v>8</v>
      </c>
      <c r="M15" s="54">
        <f>'Witek na centy'!M30</f>
        <v>4</v>
      </c>
      <c r="N15" s="20"/>
      <c r="O15" s="20"/>
      <c r="P15" s="20"/>
      <c r="Q15" s="20"/>
      <c r="R15" s="20"/>
      <c r="S15" s="20"/>
      <c r="T15" s="20"/>
      <c r="U15" s="20"/>
    </row>
    <row r="16" spans="1:21" ht="13" customHeight="1" x14ac:dyDescent="0.25">
      <c r="A16" s="6"/>
      <c r="B16" s="9"/>
      <c r="C16" s="9"/>
      <c r="D16" s="9"/>
      <c r="E16" s="9"/>
      <c r="F16" s="9"/>
      <c r="G16" s="9"/>
      <c r="H16" s="9"/>
      <c r="I16" s="9"/>
      <c r="J16" s="9"/>
      <c r="K16" s="9"/>
      <c r="L16" s="9"/>
      <c r="M16" s="9"/>
      <c r="N16" s="20"/>
      <c r="O16" s="20"/>
      <c r="P16" s="20"/>
      <c r="Q16" s="20"/>
      <c r="R16" s="20"/>
      <c r="S16" s="20"/>
      <c r="T16" s="20"/>
      <c r="U16" s="20"/>
    </row>
    <row r="17" spans="1:23" ht="13.15" customHeight="1" thickBot="1" x14ac:dyDescent="0.3">
      <c r="A17" s="6"/>
      <c r="B17" s="6"/>
      <c r="C17" s="6"/>
      <c r="D17" s="6"/>
      <c r="E17" s="6"/>
      <c r="F17" s="6"/>
      <c r="G17" s="6"/>
      <c r="H17" s="6"/>
      <c r="I17" s="6"/>
      <c r="J17" s="6"/>
      <c r="K17" s="6"/>
      <c r="L17" s="6"/>
      <c r="M17" s="6"/>
      <c r="N17" s="20"/>
      <c r="O17" s="20"/>
      <c r="P17" s="20"/>
      <c r="Q17" s="20"/>
      <c r="R17" s="20"/>
      <c r="S17" s="20"/>
      <c r="T17" s="20"/>
      <c r="U17" s="20"/>
    </row>
    <row r="18" spans="1:23" ht="13" customHeight="1" thickBot="1" x14ac:dyDescent="0.35">
      <c r="A18" s="6"/>
      <c r="B18" s="33" t="s">
        <v>31</v>
      </c>
      <c r="C18" s="34"/>
      <c r="D18" s="34"/>
      <c r="E18" s="34"/>
      <c r="F18" s="34"/>
      <c r="G18" s="34"/>
      <c r="H18" s="34"/>
      <c r="I18" s="34"/>
      <c r="J18" s="34"/>
      <c r="K18" s="34"/>
      <c r="L18" s="34"/>
      <c r="M18" s="35"/>
      <c r="N18" s="20"/>
      <c r="O18" s="20"/>
      <c r="P18" s="20"/>
      <c r="Q18" s="20"/>
      <c r="R18" s="20"/>
      <c r="S18" s="20"/>
      <c r="T18" s="20"/>
      <c r="U18" s="20"/>
    </row>
    <row r="19" spans="1:23" ht="14.15" customHeight="1" thickBot="1" x14ac:dyDescent="0.3">
      <c r="A19" s="8"/>
      <c r="B19" s="43" t="s">
        <v>48</v>
      </c>
      <c r="C19" s="6"/>
      <c r="D19" s="6"/>
      <c r="E19" s="36" t="s">
        <v>42</v>
      </c>
      <c r="F19" s="57"/>
      <c r="G19" s="57"/>
      <c r="H19" s="57"/>
      <c r="I19" s="58"/>
      <c r="J19" s="6"/>
      <c r="K19" s="6"/>
      <c r="L19" s="6"/>
      <c r="M19" s="8"/>
      <c r="N19" s="20"/>
      <c r="O19" s="20"/>
      <c r="P19" s="20"/>
      <c r="Q19" s="20"/>
      <c r="R19" s="20"/>
      <c r="S19" s="20"/>
      <c r="T19" s="20"/>
      <c r="U19" s="20"/>
    </row>
    <row r="20" spans="1:23" ht="13" customHeight="1" thickBot="1" x14ac:dyDescent="0.3">
      <c r="A20" s="8"/>
      <c r="B20" s="26" t="s">
        <v>47</v>
      </c>
      <c r="C20" s="7"/>
      <c r="D20" s="7"/>
      <c r="E20" s="7"/>
      <c r="F20" s="7"/>
      <c r="G20" s="7"/>
      <c r="H20" s="7"/>
      <c r="I20" s="7"/>
      <c r="J20" s="7"/>
      <c r="K20" s="7"/>
      <c r="L20" s="7"/>
      <c r="M20" s="23"/>
      <c r="N20" s="20"/>
      <c r="O20" s="20"/>
      <c r="P20" s="20"/>
      <c r="Q20" s="20"/>
      <c r="R20" s="20"/>
      <c r="S20" s="20"/>
      <c r="T20" s="20"/>
      <c r="U20" s="20"/>
    </row>
    <row r="21" spans="1:23" ht="13.65" customHeight="1" x14ac:dyDescent="0.25">
      <c r="A21" s="6"/>
      <c r="B21" s="44" t="s">
        <v>19</v>
      </c>
      <c r="C21" s="50" t="s">
        <v>37</v>
      </c>
      <c r="D21" s="50" t="s">
        <v>20</v>
      </c>
      <c r="E21" s="45" t="s">
        <v>22</v>
      </c>
      <c r="F21" s="50" t="s">
        <v>34</v>
      </c>
      <c r="G21" s="45" t="s">
        <v>24</v>
      </c>
      <c r="H21" s="50" t="s">
        <v>36</v>
      </c>
      <c r="I21" s="45" t="s">
        <v>26</v>
      </c>
      <c r="J21" s="45" t="s">
        <v>27</v>
      </c>
      <c r="K21" s="50" t="s">
        <v>33</v>
      </c>
      <c r="L21" s="45" t="s">
        <v>29</v>
      </c>
      <c r="M21" s="56" t="s">
        <v>35</v>
      </c>
      <c r="N21" s="20"/>
      <c r="O21" s="20"/>
      <c r="P21" s="20"/>
      <c r="Q21" s="20"/>
      <c r="R21" s="20"/>
      <c r="S21" s="20"/>
      <c r="T21" s="20"/>
      <c r="U21" s="20"/>
    </row>
    <row r="22" spans="1:23" ht="13" customHeight="1" thickBot="1" x14ac:dyDescent="0.3">
      <c r="A22" s="6"/>
      <c r="B22" s="46">
        <v>0</v>
      </c>
      <c r="C22" s="47">
        <v>2</v>
      </c>
      <c r="D22" s="47">
        <v>-4</v>
      </c>
      <c r="E22" s="47">
        <v>6</v>
      </c>
      <c r="F22" s="47">
        <v>-4</v>
      </c>
      <c r="G22" s="47">
        <v>2</v>
      </c>
      <c r="H22" s="47">
        <v>0</v>
      </c>
      <c r="I22" s="47">
        <v>-2</v>
      </c>
      <c r="J22" s="47">
        <v>4</v>
      </c>
      <c r="K22" s="47">
        <v>-6</v>
      </c>
      <c r="L22" s="47">
        <v>4</v>
      </c>
      <c r="M22" s="48">
        <v>-2</v>
      </c>
      <c r="N22" s="20"/>
      <c r="O22" s="20"/>
      <c r="P22" s="20"/>
      <c r="Q22" s="20"/>
      <c r="R22" s="20"/>
      <c r="S22" s="20"/>
      <c r="T22" s="20"/>
      <c r="U22" s="20"/>
    </row>
    <row r="23" spans="1:23" ht="14.15" customHeight="1" x14ac:dyDescent="0.25">
      <c r="A23" s="8"/>
      <c r="B23" s="9"/>
      <c r="C23" s="9"/>
      <c r="D23" s="9"/>
      <c r="E23" s="9"/>
      <c r="F23" s="9"/>
      <c r="G23" s="9"/>
      <c r="H23" s="9"/>
      <c r="I23" s="9"/>
      <c r="J23" s="9"/>
      <c r="K23" s="9"/>
      <c r="L23" s="9"/>
      <c r="M23" s="24"/>
      <c r="N23" s="20"/>
      <c r="O23" s="20"/>
      <c r="P23" s="20"/>
      <c r="Q23" s="20"/>
      <c r="R23" s="20"/>
      <c r="S23" s="20"/>
      <c r="T23" s="20"/>
      <c r="U23" s="20"/>
    </row>
    <row r="24" spans="1:23" ht="13" customHeight="1" thickBot="1" x14ac:dyDescent="0.3">
      <c r="A24" s="8"/>
      <c r="B24" s="26" t="s">
        <v>49</v>
      </c>
      <c r="C24" s="7"/>
      <c r="D24" s="7"/>
      <c r="E24" s="7"/>
      <c r="F24" s="7"/>
      <c r="G24" s="7"/>
      <c r="H24" s="7"/>
      <c r="I24" s="7"/>
      <c r="J24" s="7"/>
      <c r="K24" s="7"/>
      <c r="L24" s="7"/>
      <c r="M24" s="23"/>
      <c r="N24" s="20"/>
      <c r="O24" s="20"/>
      <c r="P24" s="20"/>
      <c r="Q24" s="20"/>
      <c r="R24" s="20"/>
      <c r="S24" s="20"/>
      <c r="T24" s="20"/>
      <c r="U24" s="20"/>
    </row>
    <row r="25" spans="1:23" ht="13.65" customHeight="1" x14ac:dyDescent="0.25">
      <c r="A25" s="6"/>
      <c r="B25" s="49" t="s">
        <v>50</v>
      </c>
      <c r="C25" s="50" t="s">
        <v>51</v>
      </c>
      <c r="D25" s="50" t="s">
        <v>52</v>
      </c>
      <c r="E25" s="50" t="s">
        <v>53</v>
      </c>
      <c r="F25" s="50" t="s">
        <v>54</v>
      </c>
      <c r="G25" s="50" t="s">
        <v>55</v>
      </c>
      <c r="H25" s="50" t="s">
        <v>56</v>
      </c>
      <c r="I25" s="50" t="s">
        <v>57</v>
      </c>
      <c r="J25" s="50" t="s">
        <v>61</v>
      </c>
      <c r="K25" s="50" t="s">
        <v>58</v>
      </c>
      <c r="L25" s="50" t="s">
        <v>59</v>
      </c>
      <c r="M25" s="56" t="s">
        <v>60</v>
      </c>
      <c r="N25" s="20"/>
      <c r="O25" s="20"/>
      <c r="P25" s="20"/>
      <c r="Q25" s="20"/>
      <c r="R25" s="20"/>
      <c r="S25" s="20"/>
      <c r="T25" s="20"/>
      <c r="U25" s="20"/>
    </row>
    <row r="26" spans="1:23" ht="12.65" customHeight="1" thickBot="1" x14ac:dyDescent="0.3">
      <c r="A26" s="6"/>
      <c r="B26" s="51">
        <f>'Witek na kółka'!B20</f>
        <v>-0.16666666666666666</v>
      </c>
      <c r="C26" s="52">
        <f>'Witek na kółka'!C20</f>
        <v>-0.16666666666666666</v>
      </c>
      <c r="D26" s="52">
        <f>'Witek na kółka'!D20</f>
        <v>-0.16666666666666666</v>
      </c>
      <c r="E26" s="52">
        <f>'Witek na kółka'!E20</f>
        <v>-0.16666666666666666</v>
      </c>
      <c r="F26" s="52">
        <f>'Witek na kółka'!F20</f>
        <v>-0.16666666666666666</v>
      </c>
      <c r="G26" s="52">
        <f>'Witek na kółka'!G20</f>
        <v>-0.16666666666666666</v>
      </c>
      <c r="H26" s="52">
        <f>'Witek na kółka'!H20</f>
        <v>0</v>
      </c>
      <c r="I26" s="52">
        <f>'Witek na kółka'!I20</f>
        <v>0</v>
      </c>
      <c r="J26" s="52">
        <f>'Witek na kółka'!J20</f>
        <v>0</v>
      </c>
      <c r="K26" s="52">
        <f>'Witek na kółka'!K20</f>
        <v>0</v>
      </c>
      <c r="L26" s="52">
        <f>'Witek na kółka'!L20</f>
        <v>0</v>
      </c>
      <c r="M26" s="55">
        <f>'Witek na kółka'!M20</f>
        <v>0</v>
      </c>
      <c r="N26" s="20"/>
      <c r="O26" s="20"/>
      <c r="P26" s="20"/>
      <c r="Q26" s="20"/>
      <c r="R26" s="20"/>
      <c r="S26" s="20"/>
      <c r="T26" s="20"/>
      <c r="U26" s="20"/>
    </row>
    <row r="27" spans="1:23" ht="12.5" customHeight="1" x14ac:dyDescent="0.25">
      <c r="N27" s="20"/>
      <c r="O27" s="20"/>
      <c r="P27" s="20"/>
      <c r="Q27" s="20"/>
      <c r="R27" s="20"/>
      <c r="S27" s="20"/>
      <c r="T27" s="20"/>
      <c r="U27" s="20"/>
    </row>
    <row r="28" spans="1:23" ht="12.5" customHeight="1" x14ac:dyDescent="0.25">
      <c r="N28" s="20"/>
      <c r="O28" s="20"/>
      <c r="P28" s="20"/>
      <c r="Q28" s="20"/>
      <c r="R28" s="20"/>
      <c r="S28" s="20"/>
      <c r="T28" s="20"/>
      <c r="U28" s="20"/>
    </row>
    <row r="29" spans="1:23" ht="12.5" customHeight="1" x14ac:dyDescent="0.25">
      <c r="N29" s="20"/>
      <c r="O29" s="20"/>
      <c r="P29" s="20"/>
      <c r="Q29" s="20"/>
      <c r="R29" s="20"/>
      <c r="S29" s="20"/>
      <c r="T29" s="20"/>
      <c r="U29" s="20"/>
    </row>
    <row r="30" spans="1:23" ht="12.5" customHeight="1" x14ac:dyDescent="0.25">
      <c r="N30" s="20"/>
      <c r="O30" s="20"/>
      <c r="P30" s="20"/>
      <c r="Q30" s="20"/>
      <c r="R30" s="20"/>
      <c r="S30" s="20"/>
      <c r="T30" s="20"/>
      <c r="U30" s="20"/>
    </row>
    <row r="31" spans="1:23" ht="12.5" customHeight="1" x14ac:dyDescent="0.25">
      <c r="O31" s="20"/>
      <c r="P31" s="20"/>
      <c r="Q31" s="20"/>
      <c r="R31" s="20"/>
      <c r="S31" s="20"/>
      <c r="T31" s="20"/>
      <c r="U31" s="20"/>
      <c r="V31" s="20"/>
      <c r="W31" s="20"/>
    </row>
    <row r="32" spans="1:23" ht="12.5" customHeight="1" x14ac:dyDescent="0.25">
      <c r="O32" s="20"/>
      <c r="P32" s="20"/>
      <c r="Q32" s="20"/>
      <c r="R32" s="20"/>
      <c r="S32" s="20"/>
      <c r="T32" s="20"/>
      <c r="U32" s="20"/>
      <c r="V32" s="20"/>
      <c r="W32" s="20"/>
    </row>
    <row r="33" spans="15:23" ht="12.5" customHeight="1" x14ac:dyDescent="0.25">
      <c r="O33" s="20"/>
      <c r="P33" s="20"/>
      <c r="Q33" s="20"/>
      <c r="R33" s="20"/>
      <c r="S33" s="20"/>
      <c r="T33" s="20"/>
      <c r="U33" s="20"/>
      <c r="V33" s="20"/>
      <c r="W33" s="20"/>
    </row>
    <row r="34" spans="15:23" ht="12.5" customHeight="1" x14ac:dyDescent="0.25">
      <c r="O34" s="20"/>
      <c r="P34" s="20"/>
      <c r="Q34" s="20"/>
      <c r="R34" s="20"/>
      <c r="S34" s="20"/>
      <c r="T34" s="20"/>
      <c r="U34" s="20"/>
      <c r="V34" s="20"/>
      <c r="W34" s="20"/>
    </row>
  </sheetData>
  <mergeCells count="7">
    <mergeCell ref="P2:S3"/>
    <mergeCell ref="B18:M18"/>
    <mergeCell ref="B2:M2"/>
    <mergeCell ref="B4:M5"/>
    <mergeCell ref="B7:M7"/>
    <mergeCell ref="E8:I8"/>
    <mergeCell ref="E19:I19"/>
  </mergeCells>
  <pageMargins left="0.7" right="0.7" top="0.75" bottom="0.75" header="0.3" footer="0.3"/>
  <pageSetup orientation="portrait" r:id="rId1"/>
  <headerFooter>
    <oddFooter>&amp;C&amp;"Helvetica Neue,Regular"&amp;12&amp;K000000&amp;P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zoomScale="70" zoomScaleNormal="70" workbookViewId="0">
      <selection activeCell="L15" sqref="L15"/>
    </sheetView>
  </sheetViews>
  <sheetFormatPr defaultColWidth="8.81640625" defaultRowHeight="12.5" customHeight="1" x14ac:dyDescent="0.25"/>
  <cols>
    <col min="1" max="1" width="3.36328125" style="14" customWidth="1"/>
    <col min="2" max="2" width="10.90625" style="14" customWidth="1"/>
    <col min="3" max="3" width="11.453125" style="14" customWidth="1"/>
    <col min="4" max="4" width="12.81640625" style="14" customWidth="1"/>
    <col min="5" max="14" width="8.81640625" style="14" customWidth="1"/>
    <col min="15" max="16384" width="8.81640625" style="14"/>
  </cols>
  <sheetData>
    <row r="1" spans="1:13" ht="13.65" customHeight="1" x14ac:dyDescent="0.25">
      <c r="A1" s="15"/>
      <c r="B1" s="16"/>
      <c r="C1" s="17"/>
      <c r="D1" s="15"/>
      <c r="E1" s="16"/>
      <c r="F1" s="17"/>
      <c r="G1" s="15"/>
      <c r="H1" s="16"/>
      <c r="I1" s="17"/>
      <c r="J1" s="15"/>
      <c r="K1" s="15"/>
      <c r="L1" s="15"/>
      <c r="M1" s="15"/>
    </row>
    <row r="2" spans="1:13" ht="13.65" customHeight="1" x14ac:dyDescent="0.25">
      <c r="A2" s="15"/>
      <c r="B2" s="15"/>
      <c r="C2" s="15"/>
      <c r="D2" s="15"/>
      <c r="E2" s="15"/>
      <c r="F2" s="15"/>
      <c r="G2" s="15"/>
      <c r="H2" s="15"/>
      <c r="I2" s="15"/>
      <c r="J2" s="15"/>
      <c r="K2" s="15"/>
      <c r="L2" s="15"/>
      <c r="M2" s="15"/>
    </row>
    <row r="3" spans="1:13" ht="13.65" customHeight="1" x14ac:dyDescent="0.25">
      <c r="A3" s="15"/>
      <c r="B3" s="16" t="s">
        <v>7</v>
      </c>
      <c r="C3" s="16" t="s">
        <v>8</v>
      </c>
      <c r="D3" s="16" t="s">
        <v>9</v>
      </c>
      <c r="E3" s="16" t="s">
        <v>10</v>
      </c>
      <c r="F3" s="16" t="s">
        <v>11</v>
      </c>
      <c r="G3" s="16" t="s">
        <v>12</v>
      </c>
      <c r="H3" s="16" t="s">
        <v>13</v>
      </c>
      <c r="I3" s="16" t="s">
        <v>14</v>
      </c>
      <c r="J3" s="16" t="s">
        <v>15</v>
      </c>
      <c r="K3" s="16" t="s">
        <v>16</v>
      </c>
      <c r="L3" s="16" t="s">
        <v>17</v>
      </c>
      <c r="M3" s="16" t="s">
        <v>18</v>
      </c>
    </row>
    <row r="4" spans="1:13" ht="13.65" customHeight="1" x14ac:dyDescent="0.25">
      <c r="A4" s="15"/>
      <c r="B4" s="18">
        <f>CALCULATIONS!B11</f>
        <v>-0.25</v>
      </c>
      <c r="C4" s="18">
        <f>CALCULATIONS!C11</f>
        <v>-0.25</v>
      </c>
      <c r="D4" s="18">
        <f>CALCULATIONS!D11</f>
        <v>-0.25</v>
      </c>
      <c r="E4" s="18">
        <f>CALCULATIONS!E11</f>
        <v>0</v>
      </c>
      <c r="F4" s="18">
        <f>CALCULATIONS!F11</f>
        <v>0</v>
      </c>
      <c r="G4" s="18">
        <f>CALCULATIONS!G11</f>
        <v>-0.25</v>
      </c>
      <c r="H4" s="18">
        <f>CALCULATIONS!H11</f>
        <v>0</v>
      </c>
      <c r="I4" s="18">
        <f>CALCULATIONS!I11</f>
        <v>0</v>
      </c>
      <c r="J4" s="18">
        <f>CALCULATIONS!J11</f>
        <v>0</v>
      </c>
      <c r="K4" s="18">
        <f>CALCULATIONS!K11</f>
        <v>0</v>
      </c>
      <c r="L4" s="18">
        <f>CALCULATIONS!L11</f>
        <v>0</v>
      </c>
      <c r="M4" s="18">
        <f>CALCULATIONS!M11</f>
        <v>0</v>
      </c>
    </row>
    <row r="5" spans="1:13" ht="13.65" customHeight="1" x14ac:dyDescent="0.25">
      <c r="A5" s="15"/>
      <c r="B5" s="15"/>
      <c r="C5" s="15"/>
      <c r="D5" s="15"/>
      <c r="E5" s="15"/>
      <c r="F5" s="15"/>
      <c r="G5" s="15"/>
      <c r="H5" s="15"/>
      <c r="I5" s="15"/>
      <c r="J5" s="15"/>
      <c r="K5" s="15"/>
      <c r="L5" s="15"/>
      <c r="M5" s="15"/>
    </row>
    <row r="6" spans="1:13" ht="13.65" customHeight="1" x14ac:dyDescent="0.25">
      <c r="A6" s="15"/>
      <c r="B6" s="16" t="s">
        <v>7</v>
      </c>
      <c r="C6" s="16" t="s">
        <v>8</v>
      </c>
      <c r="D6" s="16" t="s">
        <v>9</v>
      </c>
      <c r="E6" s="16" t="s">
        <v>10</v>
      </c>
      <c r="F6" s="16" t="s">
        <v>11</v>
      </c>
      <c r="G6" s="16" t="s">
        <v>12</v>
      </c>
      <c r="H6" s="16" t="s">
        <v>13</v>
      </c>
      <c r="I6" s="16" t="s">
        <v>14</v>
      </c>
      <c r="J6" s="16" t="s">
        <v>15</v>
      </c>
      <c r="K6" s="16" t="s">
        <v>16</v>
      </c>
      <c r="L6" s="16" t="s">
        <v>17</v>
      </c>
      <c r="M6" s="16" t="s">
        <v>18</v>
      </c>
    </row>
    <row r="7" spans="1:13" ht="13.65" customHeight="1" x14ac:dyDescent="0.25">
      <c r="A7" s="16" t="s">
        <v>39</v>
      </c>
      <c r="B7" s="18">
        <f t="shared" ref="B7:M7" si="0">B4*24</f>
        <v>-6</v>
      </c>
      <c r="C7" s="18">
        <f t="shared" si="0"/>
        <v>-6</v>
      </c>
      <c r="D7" s="18">
        <f t="shared" si="0"/>
        <v>-6</v>
      </c>
      <c r="E7" s="18">
        <f t="shared" si="0"/>
        <v>0</v>
      </c>
      <c r="F7" s="18">
        <f t="shared" si="0"/>
        <v>0</v>
      </c>
      <c r="G7" s="18">
        <f t="shared" si="0"/>
        <v>-6</v>
      </c>
      <c r="H7" s="18">
        <f t="shared" si="0"/>
        <v>0</v>
      </c>
      <c r="I7" s="18">
        <f t="shared" si="0"/>
        <v>0</v>
      </c>
      <c r="J7" s="18">
        <f t="shared" si="0"/>
        <v>0</v>
      </c>
      <c r="K7" s="18">
        <f t="shared" si="0"/>
        <v>0</v>
      </c>
      <c r="L7" s="18">
        <f t="shared" si="0"/>
        <v>0</v>
      </c>
      <c r="M7" s="18">
        <f t="shared" si="0"/>
        <v>0</v>
      </c>
    </row>
    <row r="8" spans="1:13" ht="13.65" customHeight="1" x14ac:dyDescent="0.25">
      <c r="A8" s="15"/>
      <c r="B8" s="15"/>
      <c r="C8" s="15"/>
      <c r="D8" s="15"/>
      <c r="E8" s="15"/>
      <c r="F8" s="15"/>
      <c r="G8" s="15"/>
      <c r="H8" s="15"/>
      <c r="I8" s="15"/>
      <c r="J8" s="15"/>
      <c r="K8" s="15"/>
      <c r="L8" s="15"/>
      <c r="M8" s="15"/>
    </row>
    <row r="9" spans="1:13" ht="13.65" customHeight="1" x14ac:dyDescent="0.25">
      <c r="A9" s="15"/>
      <c r="B9" s="16" t="s">
        <v>7</v>
      </c>
      <c r="C9" s="16" t="s">
        <v>8</v>
      </c>
      <c r="D9" s="16" t="s">
        <v>9</v>
      </c>
      <c r="E9" s="16" t="s">
        <v>10</v>
      </c>
      <c r="F9" s="16" t="s">
        <v>11</v>
      </c>
      <c r="G9" s="16" t="s">
        <v>12</v>
      </c>
      <c r="H9" s="16" t="s">
        <v>13</v>
      </c>
      <c r="I9" s="16" t="s">
        <v>14</v>
      </c>
      <c r="J9" s="16" t="s">
        <v>15</v>
      </c>
      <c r="K9" s="16" t="s">
        <v>16</v>
      </c>
      <c r="L9" s="16" t="s">
        <v>17</v>
      </c>
      <c r="M9" s="16" t="s">
        <v>18</v>
      </c>
    </row>
    <row r="10" spans="1:13" ht="13.65" customHeight="1" x14ac:dyDescent="0.25">
      <c r="A10" s="15"/>
      <c r="B10" s="18">
        <f t="shared" ref="B10:M10" si="1">702+B7</f>
        <v>696</v>
      </c>
      <c r="C10" s="18">
        <f t="shared" si="1"/>
        <v>696</v>
      </c>
      <c r="D10" s="18">
        <f t="shared" si="1"/>
        <v>696</v>
      </c>
      <c r="E10" s="18">
        <f t="shared" si="1"/>
        <v>702</v>
      </c>
      <c r="F10" s="18">
        <f t="shared" si="1"/>
        <v>702</v>
      </c>
      <c r="G10" s="18">
        <f t="shared" si="1"/>
        <v>696</v>
      </c>
      <c r="H10" s="18">
        <f t="shared" si="1"/>
        <v>702</v>
      </c>
      <c r="I10" s="18">
        <f t="shared" si="1"/>
        <v>702</v>
      </c>
      <c r="J10" s="18">
        <f t="shared" si="1"/>
        <v>702</v>
      </c>
      <c r="K10" s="18">
        <f t="shared" si="1"/>
        <v>702</v>
      </c>
      <c r="L10" s="18">
        <f t="shared" si="1"/>
        <v>702</v>
      </c>
      <c r="M10" s="18">
        <f t="shared" si="1"/>
        <v>702</v>
      </c>
    </row>
    <row r="11" spans="1:13" ht="13.65" customHeight="1" x14ac:dyDescent="0.25">
      <c r="A11" s="15"/>
      <c r="B11" s="15"/>
      <c r="C11" s="15"/>
      <c r="D11" s="15"/>
      <c r="E11" s="15"/>
      <c r="F11" s="15"/>
      <c r="G11" s="15"/>
      <c r="H11" s="15"/>
      <c r="I11" s="15"/>
      <c r="J11" s="15"/>
      <c r="K11" s="15"/>
      <c r="L11" s="15"/>
      <c r="M11" s="15"/>
    </row>
    <row r="12" spans="1:13" ht="13.65" customHeight="1" x14ac:dyDescent="0.25">
      <c r="A12" s="15"/>
      <c r="B12" s="16" t="s">
        <v>7</v>
      </c>
      <c r="C12" s="16" t="s">
        <v>8</v>
      </c>
      <c r="D12" s="16" t="s">
        <v>9</v>
      </c>
      <c r="E12" s="16" t="s">
        <v>10</v>
      </c>
      <c r="F12" s="16" t="s">
        <v>11</v>
      </c>
      <c r="G12" s="16" t="s">
        <v>12</v>
      </c>
      <c r="H12" s="16" t="s">
        <v>13</v>
      </c>
      <c r="I12" s="16" t="s">
        <v>14</v>
      </c>
      <c r="J12" s="16" t="s">
        <v>15</v>
      </c>
      <c r="K12" s="16" t="s">
        <v>16</v>
      </c>
      <c r="L12" s="16" t="s">
        <v>17</v>
      </c>
      <c r="M12" s="16" t="s">
        <v>18</v>
      </c>
    </row>
    <row r="13" spans="1:13" ht="13.65" customHeight="1" x14ac:dyDescent="0.25">
      <c r="A13" s="15"/>
      <c r="B13" s="18">
        <f>B10</f>
        <v>696</v>
      </c>
      <c r="C13" s="18">
        <f>B10+C10</f>
        <v>1392</v>
      </c>
      <c r="D13" s="19">
        <f t="shared" ref="D13:M13" si="2">C14+D10</f>
        <v>888</v>
      </c>
      <c r="E13" s="19">
        <f t="shared" si="2"/>
        <v>1590</v>
      </c>
      <c r="F13" s="19">
        <f t="shared" si="2"/>
        <v>1092</v>
      </c>
      <c r="G13" s="19">
        <f t="shared" si="2"/>
        <v>1788</v>
      </c>
      <c r="H13" s="19">
        <f t="shared" si="2"/>
        <v>1290</v>
      </c>
      <c r="I13" s="19">
        <f t="shared" si="2"/>
        <v>792</v>
      </c>
      <c r="J13" s="19">
        <f t="shared" si="2"/>
        <v>1494</v>
      </c>
      <c r="K13" s="19">
        <f t="shared" si="2"/>
        <v>996</v>
      </c>
      <c r="L13" s="19">
        <f t="shared" si="2"/>
        <v>1698</v>
      </c>
      <c r="M13" s="19">
        <f t="shared" si="2"/>
        <v>1200</v>
      </c>
    </row>
    <row r="14" spans="1:13" ht="13.65" customHeight="1" x14ac:dyDescent="0.25">
      <c r="A14" s="15"/>
      <c r="B14" s="19">
        <f>B13</f>
        <v>696</v>
      </c>
      <c r="C14" s="19">
        <f t="shared" ref="C14:M14" si="3">IF(C13&gt;1200,C13-1200,C13)</f>
        <v>192</v>
      </c>
      <c r="D14" s="19">
        <f t="shared" si="3"/>
        <v>888</v>
      </c>
      <c r="E14" s="19">
        <f t="shared" si="3"/>
        <v>390</v>
      </c>
      <c r="F14" s="19">
        <f t="shared" si="3"/>
        <v>1092</v>
      </c>
      <c r="G14" s="19">
        <f t="shared" si="3"/>
        <v>588</v>
      </c>
      <c r="H14" s="19">
        <f t="shared" si="3"/>
        <v>90</v>
      </c>
      <c r="I14" s="19">
        <f t="shared" si="3"/>
        <v>792</v>
      </c>
      <c r="J14" s="19">
        <f t="shared" si="3"/>
        <v>294</v>
      </c>
      <c r="K14" s="19">
        <f t="shared" si="3"/>
        <v>996</v>
      </c>
      <c r="L14" s="19">
        <f t="shared" si="3"/>
        <v>498</v>
      </c>
      <c r="M14" s="19">
        <f t="shared" si="3"/>
        <v>1200</v>
      </c>
    </row>
    <row r="15" spans="1:13" ht="13.65" customHeight="1" x14ac:dyDescent="0.25">
      <c r="A15" s="15"/>
      <c r="B15" s="15"/>
      <c r="C15" s="15"/>
      <c r="D15" s="15"/>
      <c r="E15" s="15"/>
      <c r="F15" s="15"/>
      <c r="G15" s="15"/>
      <c r="H15" s="15"/>
      <c r="I15" s="15"/>
      <c r="J15" s="15"/>
      <c r="K15" s="15"/>
      <c r="L15" s="15"/>
      <c r="M15" s="15"/>
    </row>
    <row r="16" spans="1:13" ht="13.65" customHeight="1" x14ac:dyDescent="0.25">
      <c r="A16" s="15"/>
      <c r="B16" s="16" t="s">
        <v>7</v>
      </c>
      <c r="C16" s="16" t="s">
        <v>8</v>
      </c>
      <c r="D16" s="16" t="s">
        <v>9</v>
      </c>
      <c r="E16" s="16" t="s">
        <v>10</v>
      </c>
      <c r="F16" s="16" t="s">
        <v>11</v>
      </c>
      <c r="G16" s="16" t="s">
        <v>12</v>
      </c>
      <c r="H16" s="16" t="s">
        <v>13</v>
      </c>
      <c r="I16" s="16" t="s">
        <v>14</v>
      </c>
      <c r="J16" s="16" t="s">
        <v>15</v>
      </c>
      <c r="K16" s="16" t="s">
        <v>16</v>
      </c>
      <c r="L16" s="16" t="s">
        <v>17</v>
      </c>
      <c r="M16" s="16" t="s">
        <v>18</v>
      </c>
    </row>
    <row r="17" spans="1:13" ht="13.65" customHeight="1" x14ac:dyDescent="0.25">
      <c r="A17" s="15"/>
      <c r="B17" s="19">
        <f t="shared" ref="B17:L17" si="4">B14</f>
        <v>696</v>
      </c>
      <c r="C17" s="19">
        <f t="shared" si="4"/>
        <v>192</v>
      </c>
      <c r="D17" s="19">
        <f t="shared" si="4"/>
        <v>888</v>
      </c>
      <c r="E17" s="19">
        <f t="shared" si="4"/>
        <v>390</v>
      </c>
      <c r="F17" s="19">
        <f t="shared" si="4"/>
        <v>1092</v>
      </c>
      <c r="G17" s="19">
        <f t="shared" si="4"/>
        <v>588</v>
      </c>
      <c r="H17" s="19">
        <f t="shared" si="4"/>
        <v>90</v>
      </c>
      <c r="I17" s="19">
        <f t="shared" si="4"/>
        <v>792</v>
      </c>
      <c r="J17" s="19">
        <f t="shared" si="4"/>
        <v>294</v>
      </c>
      <c r="K17" s="19">
        <f t="shared" si="4"/>
        <v>996</v>
      </c>
      <c r="L17" s="19">
        <f t="shared" si="4"/>
        <v>498</v>
      </c>
      <c r="M17" s="19">
        <f>IF(M14=1200,0,M14)</f>
        <v>0</v>
      </c>
    </row>
    <row r="18" spans="1:13" ht="13.65" customHeight="1" x14ac:dyDescent="0.25">
      <c r="A18" s="15"/>
      <c r="B18" s="15"/>
      <c r="C18" s="15"/>
      <c r="D18" s="15"/>
      <c r="E18" s="15"/>
      <c r="F18" s="15"/>
      <c r="G18" s="15"/>
      <c r="H18" s="15"/>
      <c r="I18" s="15"/>
      <c r="J18" s="15"/>
      <c r="K18" s="15"/>
      <c r="L18" s="15"/>
      <c r="M18" s="15"/>
    </row>
    <row r="19" spans="1:13" ht="13.65" customHeight="1" x14ac:dyDescent="0.25">
      <c r="A19" s="15"/>
      <c r="B19" s="16" t="s">
        <v>22</v>
      </c>
      <c r="C19" s="16" t="s">
        <v>23</v>
      </c>
      <c r="D19" s="16" t="s">
        <v>24</v>
      </c>
      <c r="E19" s="16" t="s">
        <v>25</v>
      </c>
      <c r="F19" s="16" t="s">
        <v>26</v>
      </c>
      <c r="G19" s="16" t="s">
        <v>27</v>
      </c>
      <c r="H19" s="16" t="s">
        <v>28</v>
      </c>
      <c r="I19" s="16" t="s">
        <v>29</v>
      </c>
      <c r="J19" s="16" t="s">
        <v>30</v>
      </c>
      <c r="K19" s="16" t="s">
        <v>19</v>
      </c>
      <c r="L19" s="16" t="s">
        <v>20</v>
      </c>
      <c r="M19" s="16" t="s">
        <v>21</v>
      </c>
    </row>
    <row r="20" spans="1:13" ht="13.65" customHeight="1" x14ac:dyDescent="0.25">
      <c r="A20" s="15"/>
      <c r="B20" s="17">
        <v>0</v>
      </c>
      <c r="C20" s="17">
        <v>100</v>
      </c>
      <c r="D20" s="17">
        <v>200</v>
      </c>
      <c r="E20" s="17">
        <v>300</v>
      </c>
      <c r="F20" s="17">
        <v>400</v>
      </c>
      <c r="G20" s="17">
        <v>500</v>
      </c>
      <c r="H20" s="17">
        <v>600</v>
      </c>
      <c r="I20" s="17">
        <v>700</v>
      </c>
      <c r="J20" s="17">
        <v>800</v>
      </c>
      <c r="K20" s="17">
        <v>900</v>
      </c>
      <c r="L20" s="17">
        <v>1000</v>
      </c>
      <c r="M20" s="17">
        <v>1100</v>
      </c>
    </row>
    <row r="21" spans="1:13" ht="13.65" customHeight="1" x14ac:dyDescent="0.25">
      <c r="A21" s="15"/>
      <c r="B21" s="15"/>
      <c r="C21" s="15"/>
      <c r="D21" s="15"/>
      <c r="E21" s="15"/>
      <c r="F21" s="15"/>
      <c r="G21" s="15"/>
      <c r="H21" s="15"/>
      <c r="I21" s="15"/>
      <c r="J21" s="15"/>
      <c r="K21" s="15"/>
      <c r="L21" s="15"/>
      <c r="M21" s="15"/>
    </row>
    <row r="22" spans="1:13" ht="13.65" customHeight="1" x14ac:dyDescent="0.25">
      <c r="A22" s="15"/>
      <c r="B22" s="16" t="s">
        <v>22</v>
      </c>
      <c r="C22" s="16" t="s">
        <v>23</v>
      </c>
      <c r="D22" s="16" t="s">
        <v>24</v>
      </c>
      <c r="E22" s="16" t="s">
        <v>25</v>
      </c>
      <c r="F22" s="16" t="s">
        <v>26</v>
      </c>
      <c r="G22" s="16" t="s">
        <v>27</v>
      </c>
      <c r="H22" s="16" t="s">
        <v>28</v>
      </c>
      <c r="I22" s="16" t="s">
        <v>29</v>
      </c>
      <c r="J22" s="16" t="s">
        <v>30</v>
      </c>
      <c r="K22" s="16" t="s">
        <v>19</v>
      </c>
      <c r="L22" s="16" t="s">
        <v>20</v>
      </c>
      <c r="M22" s="16" t="s">
        <v>21</v>
      </c>
    </row>
    <row r="23" spans="1:13" ht="13.65" customHeight="1" x14ac:dyDescent="0.25">
      <c r="A23" s="15"/>
      <c r="B23" s="17">
        <v>0</v>
      </c>
      <c r="C23" s="17">
        <v>-4</v>
      </c>
      <c r="D23" s="17">
        <v>-4</v>
      </c>
      <c r="E23" s="17">
        <v>-2</v>
      </c>
      <c r="F23" s="17">
        <v>-6</v>
      </c>
      <c r="G23" s="17">
        <v>-2</v>
      </c>
      <c r="H23" s="17">
        <v>-4</v>
      </c>
      <c r="I23" s="17">
        <v>-4</v>
      </c>
      <c r="J23" s="17">
        <v>-4</v>
      </c>
      <c r="K23" s="17">
        <v>-6</v>
      </c>
      <c r="L23" s="17">
        <v>-2</v>
      </c>
      <c r="M23" s="17">
        <v>-4</v>
      </c>
    </row>
    <row r="24" spans="1:13" ht="13.65" customHeight="1" x14ac:dyDescent="0.25">
      <c r="A24" s="15"/>
      <c r="B24" s="15"/>
      <c r="C24" s="15"/>
      <c r="D24" s="15"/>
      <c r="E24" s="15"/>
      <c r="F24" s="15"/>
      <c r="G24" s="15"/>
      <c r="H24" s="15"/>
      <c r="I24" s="15"/>
      <c r="J24" s="15"/>
      <c r="K24" s="15"/>
      <c r="L24" s="15"/>
      <c r="M24" s="15"/>
    </row>
    <row r="25" spans="1:13" ht="13.65" customHeight="1" x14ac:dyDescent="0.25">
      <c r="A25" s="15"/>
      <c r="B25" s="16" t="s">
        <v>19</v>
      </c>
      <c r="C25" s="16" t="s">
        <v>20</v>
      </c>
      <c r="D25" s="16" t="s">
        <v>21</v>
      </c>
      <c r="E25" s="16" t="s">
        <v>22</v>
      </c>
      <c r="F25" s="16" t="s">
        <v>23</v>
      </c>
      <c r="G25" s="16" t="s">
        <v>24</v>
      </c>
      <c r="H25" s="16" t="s">
        <v>25</v>
      </c>
      <c r="I25" s="16" t="s">
        <v>26</v>
      </c>
      <c r="J25" s="16" t="s">
        <v>27</v>
      </c>
      <c r="K25" s="16" t="s">
        <v>28</v>
      </c>
      <c r="L25" s="16" t="s">
        <v>29</v>
      </c>
      <c r="M25" s="16" t="s">
        <v>30</v>
      </c>
    </row>
    <row r="26" spans="1:13" ht="13.65" customHeight="1" x14ac:dyDescent="0.25">
      <c r="A26" s="15"/>
      <c r="B26" s="17">
        <v>0</v>
      </c>
      <c r="C26" s="19">
        <f>K17-D14</f>
        <v>108</v>
      </c>
      <c r="D26" s="19">
        <f>F17-D14</f>
        <v>204</v>
      </c>
      <c r="E26" s="19">
        <f>M13-D14</f>
        <v>312</v>
      </c>
      <c r="F26" s="19">
        <f>H14-D14</f>
        <v>-798</v>
      </c>
      <c r="G26" s="19">
        <f>C17-D14</f>
        <v>-696</v>
      </c>
      <c r="H26" s="19">
        <f>J17-D14</f>
        <v>-594</v>
      </c>
      <c r="I26" s="19">
        <f>E17-D14</f>
        <v>-498</v>
      </c>
      <c r="J26" s="19">
        <f>L17-D14</f>
        <v>-390</v>
      </c>
      <c r="K26" s="19">
        <f>G17-D14</f>
        <v>-300</v>
      </c>
      <c r="L26" s="19">
        <f>B17-D14</f>
        <v>-192</v>
      </c>
      <c r="M26" s="19">
        <f>I17-D14</f>
        <v>-96</v>
      </c>
    </row>
    <row r="27" spans="1:13" ht="13.65" customHeight="1" x14ac:dyDescent="0.25">
      <c r="A27" s="15"/>
      <c r="B27" s="17">
        <f t="shared" ref="B27:M27" si="5">IF(B26&lt;0,B26+1200,B26)</f>
        <v>0</v>
      </c>
      <c r="C27" s="19">
        <f t="shared" si="5"/>
        <v>108</v>
      </c>
      <c r="D27" s="19">
        <f t="shared" si="5"/>
        <v>204</v>
      </c>
      <c r="E27" s="19">
        <f t="shared" si="5"/>
        <v>312</v>
      </c>
      <c r="F27" s="19">
        <f t="shared" si="5"/>
        <v>402</v>
      </c>
      <c r="G27" s="19">
        <f t="shared" si="5"/>
        <v>504</v>
      </c>
      <c r="H27" s="19">
        <f t="shared" si="5"/>
        <v>606</v>
      </c>
      <c r="I27" s="19">
        <f t="shared" si="5"/>
        <v>702</v>
      </c>
      <c r="J27" s="19">
        <f t="shared" si="5"/>
        <v>810</v>
      </c>
      <c r="K27" s="19">
        <f t="shared" si="5"/>
        <v>900</v>
      </c>
      <c r="L27" s="19">
        <f t="shared" si="5"/>
        <v>1008</v>
      </c>
      <c r="M27" s="19">
        <f t="shared" si="5"/>
        <v>1104</v>
      </c>
    </row>
    <row r="28" spans="1:13" ht="13.65" customHeight="1" x14ac:dyDescent="0.25">
      <c r="A28" s="15"/>
      <c r="B28" s="15"/>
      <c r="C28" s="15"/>
      <c r="D28" s="15"/>
      <c r="E28" s="15"/>
      <c r="F28" s="15"/>
      <c r="G28" s="15"/>
      <c r="H28" s="15"/>
      <c r="I28" s="15"/>
      <c r="J28" s="15"/>
      <c r="K28" s="15"/>
      <c r="L28" s="15"/>
      <c r="M28" s="15"/>
    </row>
    <row r="29" spans="1:13" ht="13.65" customHeight="1" x14ac:dyDescent="0.25">
      <c r="A29" s="15"/>
      <c r="B29" s="16" t="s">
        <v>19</v>
      </c>
      <c r="C29" s="16" t="s">
        <v>20</v>
      </c>
      <c r="D29" s="16" t="s">
        <v>21</v>
      </c>
      <c r="E29" s="16" t="s">
        <v>22</v>
      </c>
      <c r="F29" s="16" t="s">
        <v>23</v>
      </c>
      <c r="G29" s="16" t="s">
        <v>24</v>
      </c>
      <c r="H29" s="16" t="s">
        <v>25</v>
      </c>
      <c r="I29" s="16" t="s">
        <v>26</v>
      </c>
      <c r="J29" s="16" t="s">
        <v>27</v>
      </c>
      <c r="K29" s="16" t="s">
        <v>28</v>
      </c>
      <c r="L29" s="16" t="s">
        <v>29</v>
      </c>
      <c r="M29" s="16" t="s">
        <v>30</v>
      </c>
    </row>
    <row r="30" spans="1:13" ht="13.65" customHeight="1" x14ac:dyDescent="0.25">
      <c r="A30" s="15"/>
      <c r="B30" s="17">
        <f>B27</f>
        <v>0</v>
      </c>
      <c r="C30" s="19">
        <f t="shared" ref="C30:M30" si="6">C27-C20</f>
        <v>8</v>
      </c>
      <c r="D30" s="19">
        <f t="shared" si="6"/>
        <v>4</v>
      </c>
      <c r="E30" s="19">
        <f t="shared" si="6"/>
        <v>12</v>
      </c>
      <c r="F30" s="19">
        <f t="shared" si="6"/>
        <v>2</v>
      </c>
      <c r="G30" s="19">
        <f t="shared" si="6"/>
        <v>4</v>
      </c>
      <c r="H30" s="19">
        <f t="shared" si="6"/>
        <v>6</v>
      </c>
      <c r="I30" s="19">
        <f t="shared" si="6"/>
        <v>2</v>
      </c>
      <c r="J30" s="19">
        <f t="shared" si="6"/>
        <v>10</v>
      </c>
      <c r="K30" s="19">
        <f t="shared" si="6"/>
        <v>0</v>
      </c>
      <c r="L30" s="19">
        <f t="shared" si="6"/>
        <v>8</v>
      </c>
      <c r="M30" s="19">
        <f t="shared" si="6"/>
        <v>4</v>
      </c>
    </row>
    <row r="31" spans="1:13" ht="13.65" customHeight="1" x14ac:dyDescent="0.25">
      <c r="A31" s="15"/>
      <c r="B31" s="15"/>
      <c r="C31" s="15"/>
      <c r="D31" s="15"/>
      <c r="E31" s="15"/>
      <c r="F31" s="15"/>
      <c r="G31" s="15"/>
      <c r="H31" s="15"/>
      <c r="I31" s="15"/>
      <c r="J31" s="15"/>
      <c r="K31" s="15"/>
      <c r="L31" s="15"/>
      <c r="M31" s="15"/>
    </row>
    <row r="32" spans="1:13" ht="13.65" customHeight="1" x14ac:dyDescent="0.25">
      <c r="A32" s="15"/>
      <c r="B32" s="15"/>
      <c r="C32" s="15"/>
      <c r="D32" s="15"/>
      <c r="E32" s="15"/>
      <c r="F32" s="15"/>
      <c r="G32" s="15"/>
      <c r="H32" s="15"/>
      <c r="I32" s="15"/>
      <c r="J32" s="15"/>
      <c r="K32" s="15"/>
      <c r="L32" s="15"/>
      <c r="M32" s="15"/>
    </row>
    <row r="33" spans="1:13" ht="13.65" customHeight="1" x14ac:dyDescent="0.25">
      <c r="A33" s="15"/>
      <c r="B33" s="15"/>
      <c r="C33" s="15"/>
      <c r="D33" s="15"/>
      <c r="E33" s="15"/>
      <c r="F33" s="15"/>
      <c r="G33" s="15"/>
      <c r="H33" s="15"/>
      <c r="I33" s="15"/>
      <c r="J33" s="15"/>
      <c r="K33" s="15"/>
      <c r="L33" s="15"/>
      <c r="M33" s="15"/>
    </row>
    <row r="34" spans="1:13" ht="13.65" customHeight="1" x14ac:dyDescent="0.25">
      <c r="A34" s="15"/>
      <c r="B34" s="15"/>
      <c r="C34" s="15"/>
      <c r="D34" s="15"/>
      <c r="E34" s="15"/>
      <c r="F34" s="15"/>
      <c r="G34" s="15"/>
      <c r="H34" s="15"/>
      <c r="I34" s="15"/>
      <c r="J34" s="15"/>
      <c r="K34" s="15"/>
      <c r="L34" s="15"/>
      <c r="M34" s="15"/>
    </row>
    <row r="35" spans="1:13" ht="13.65" customHeight="1" x14ac:dyDescent="0.25">
      <c r="A35" s="15"/>
      <c r="B35" s="15"/>
      <c r="C35" s="15"/>
      <c r="D35" s="15"/>
      <c r="E35" s="15"/>
      <c r="F35" s="15"/>
      <c r="G35" s="15"/>
      <c r="H35" s="15"/>
      <c r="I35" s="15"/>
      <c r="J35" s="15"/>
      <c r="K35" s="15"/>
      <c r="L35" s="15"/>
      <c r="M35" s="15"/>
    </row>
    <row r="36" spans="1:13" ht="13.65" customHeight="1" x14ac:dyDescent="0.25">
      <c r="A36" s="15"/>
      <c r="B36" s="15"/>
      <c r="C36" s="15"/>
      <c r="D36" s="15"/>
      <c r="E36" s="15"/>
      <c r="F36" s="15"/>
      <c r="G36" s="15"/>
      <c r="H36" s="15"/>
      <c r="I36" s="15"/>
      <c r="J36" s="15"/>
      <c r="K36" s="15"/>
      <c r="L36" s="15"/>
      <c r="M36" s="15"/>
    </row>
    <row r="37" spans="1:13" ht="13.65" customHeight="1" x14ac:dyDescent="0.25">
      <c r="A37" s="15"/>
      <c r="B37" s="15"/>
      <c r="C37" s="15"/>
      <c r="D37" s="15"/>
      <c r="E37" s="15"/>
      <c r="F37" s="15"/>
      <c r="G37" s="15"/>
      <c r="H37" s="15"/>
      <c r="I37" s="15"/>
      <c r="J37" s="15"/>
      <c r="K37" s="15"/>
      <c r="L37" s="15"/>
      <c r="M37" s="15"/>
    </row>
    <row r="38" spans="1:13" ht="13.65" customHeight="1" x14ac:dyDescent="0.25">
      <c r="A38" s="15"/>
      <c r="B38" s="15"/>
      <c r="C38" s="15"/>
      <c r="D38" s="15"/>
      <c r="E38" s="15"/>
      <c r="F38" s="15"/>
      <c r="G38" s="15"/>
      <c r="H38" s="15"/>
      <c r="I38" s="15"/>
      <c r="J38" s="15"/>
      <c r="K38" s="15"/>
      <c r="L38" s="15"/>
      <c r="M38" s="15"/>
    </row>
    <row r="39" spans="1:13" ht="13.65" customHeight="1" x14ac:dyDescent="0.25">
      <c r="A39" s="15"/>
      <c r="B39" s="15"/>
      <c r="C39" s="15"/>
      <c r="D39" s="15"/>
      <c r="E39" s="15"/>
      <c r="F39" s="15"/>
      <c r="G39" s="15"/>
      <c r="H39" s="15"/>
      <c r="I39" s="15"/>
      <c r="J39" s="15"/>
      <c r="K39" s="15"/>
      <c r="L39" s="15"/>
      <c r="M39" s="15"/>
    </row>
    <row r="40" spans="1:13" ht="13.65" customHeight="1" x14ac:dyDescent="0.25">
      <c r="A40" s="15"/>
      <c r="B40" s="15"/>
      <c r="C40" s="15"/>
      <c r="D40" s="15"/>
      <c r="E40" s="15"/>
      <c r="F40" s="15"/>
      <c r="G40" s="15"/>
      <c r="H40" s="15"/>
      <c r="I40" s="15"/>
      <c r="J40" s="15"/>
      <c r="K40" s="15"/>
      <c r="L40" s="15"/>
      <c r="M40" s="15"/>
    </row>
    <row r="41" spans="1:13" ht="13.65" customHeight="1" x14ac:dyDescent="0.25">
      <c r="A41" s="15"/>
      <c r="B41" s="19"/>
      <c r="C41" s="15"/>
      <c r="D41" s="15"/>
      <c r="E41" s="15"/>
      <c r="F41" s="15"/>
      <c r="G41" s="15"/>
      <c r="H41" s="15"/>
      <c r="I41" s="15"/>
      <c r="J41" s="15"/>
      <c r="K41" s="15"/>
      <c r="L41" s="15"/>
      <c r="M41" s="15"/>
    </row>
    <row r="42" spans="1:13" ht="13.65" customHeight="1" x14ac:dyDescent="0.25">
      <c r="A42" s="15"/>
      <c r="B42" s="19"/>
      <c r="C42" s="15"/>
      <c r="D42" s="15"/>
      <c r="E42" s="15"/>
      <c r="F42" s="15"/>
      <c r="G42" s="15"/>
      <c r="H42" s="15"/>
      <c r="I42" s="15"/>
      <c r="J42" s="15"/>
      <c r="K42" s="15"/>
      <c r="L42" s="15"/>
      <c r="M42" s="15"/>
    </row>
  </sheetData>
  <pageMargins left="0.7" right="0.7" top="0.75" bottom="0.75" header="0.3" footer="0.3"/>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ColWidth="8.81640625" defaultRowHeight="12.5" customHeight="1" x14ac:dyDescent="0.25"/>
  <cols>
    <col min="1" max="1" width="3.36328125" style="20" customWidth="1"/>
    <col min="2" max="2" width="8.6328125" style="20" customWidth="1"/>
    <col min="3" max="3" width="8.81640625" style="20" customWidth="1"/>
    <col min="4" max="4" width="12.81640625" style="20" customWidth="1"/>
    <col min="5" max="14" width="8.81640625" style="20" customWidth="1"/>
    <col min="15" max="16384" width="8.81640625" style="20"/>
  </cols>
  <sheetData>
    <row r="1" spans="1:13" ht="13.65" customHeight="1" x14ac:dyDescent="0.25">
      <c r="A1" s="15"/>
      <c r="B1" s="15"/>
      <c r="C1" s="15"/>
      <c r="D1" s="15"/>
      <c r="E1" s="15"/>
      <c r="F1" s="15"/>
      <c r="G1" s="15"/>
      <c r="H1" s="15"/>
      <c r="I1" s="15"/>
      <c r="J1" s="15"/>
      <c r="K1" s="15"/>
      <c r="L1" s="15"/>
      <c r="M1" s="15"/>
    </row>
    <row r="2" spans="1:13" ht="13.65" customHeight="1" x14ac:dyDescent="0.25">
      <c r="A2" s="15"/>
      <c r="B2" s="16" t="s">
        <v>19</v>
      </c>
      <c r="C2" s="16" t="s">
        <v>20</v>
      </c>
      <c r="D2" s="16" t="s">
        <v>21</v>
      </c>
      <c r="E2" s="16" t="s">
        <v>22</v>
      </c>
      <c r="F2" s="16" t="s">
        <v>23</v>
      </c>
      <c r="G2" s="16" t="s">
        <v>24</v>
      </c>
      <c r="H2" s="16" t="s">
        <v>25</v>
      </c>
      <c r="I2" s="16" t="s">
        <v>26</v>
      </c>
      <c r="J2" s="16" t="s">
        <v>27</v>
      </c>
      <c r="K2" s="16" t="s">
        <v>28</v>
      </c>
      <c r="L2" s="16" t="s">
        <v>29</v>
      </c>
      <c r="M2" s="16" t="s">
        <v>30</v>
      </c>
    </row>
    <row r="3" spans="1:13" ht="13.65" customHeight="1" x14ac:dyDescent="0.25">
      <c r="A3" s="15"/>
      <c r="B3" s="17">
        <f>CALCULATIONS!B22</f>
        <v>0</v>
      </c>
      <c r="C3" s="17">
        <f>CALCULATIONS!C22</f>
        <v>2</v>
      </c>
      <c r="D3" s="17">
        <f>CALCULATIONS!D22</f>
        <v>-4</v>
      </c>
      <c r="E3" s="17">
        <f>CALCULATIONS!E22</f>
        <v>6</v>
      </c>
      <c r="F3" s="17">
        <f>CALCULATIONS!F22</f>
        <v>-4</v>
      </c>
      <c r="G3" s="17">
        <f>CALCULATIONS!G22</f>
        <v>2</v>
      </c>
      <c r="H3" s="17">
        <f>CALCULATIONS!H22</f>
        <v>0</v>
      </c>
      <c r="I3" s="17">
        <f>CALCULATIONS!I22</f>
        <v>-2</v>
      </c>
      <c r="J3" s="17">
        <f>CALCULATIONS!J22</f>
        <v>4</v>
      </c>
      <c r="K3" s="17">
        <f>CALCULATIONS!K22</f>
        <v>-6</v>
      </c>
      <c r="L3" s="17">
        <f>CALCULATIONS!L22</f>
        <v>4</v>
      </c>
      <c r="M3" s="17">
        <f>CALCULATIONS!M22</f>
        <v>-2</v>
      </c>
    </row>
    <row r="4" spans="1:13" ht="13.65" customHeight="1" x14ac:dyDescent="0.25">
      <c r="A4" s="15"/>
      <c r="B4" s="15"/>
      <c r="C4" s="15"/>
      <c r="D4" s="15"/>
      <c r="E4" s="15"/>
      <c r="F4" s="15"/>
      <c r="G4" s="15"/>
      <c r="H4" s="15"/>
      <c r="I4" s="15"/>
      <c r="J4" s="15"/>
      <c r="K4" s="15"/>
      <c r="L4" s="15"/>
      <c r="M4" s="15"/>
    </row>
    <row r="5" spans="1:13" ht="13.65" customHeight="1" x14ac:dyDescent="0.25">
      <c r="A5" s="15"/>
      <c r="B5" s="16" t="s">
        <v>19</v>
      </c>
      <c r="C5" s="16" t="s">
        <v>20</v>
      </c>
      <c r="D5" s="16" t="s">
        <v>21</v>
      </c>
      <c r="E5" s="16" t="s">
        <v>22</v>
      </c>
      <c r="F5" s="16" t="s">
        <v>23</v>
      </c>
      <c r="G5" s="16" t="s">
        <v>24</v>
      </c>
      <c r="H5" s="16" t="s">
        <v>25</v>
      </c>
      <c r="I5" s="16" t="s">
        <v>26</v>
      </c>
      <c r="J5" s="16" t="s">
        <v>27</v>
      </c>
      <c r="K5" s="16" t="s">
        <v>28</v>
      </c>
      <c r="L5" s="16" t="s">
        <v>29</v>
      </c>
      <c r="M5" s="16" t="s">
        <v>30</v>
      </c>
    </row>
    <row r="6" spans="1:13" ht="13.65" customHeight="1" x14ac:dyDescent="0.25">
      <c r="A6" s="15"/>
      <c r="B6" s="17">
        <v>0</v>
      </c>
      <c r="C6" s="17">
        <v>100</v>
      </c>
      <c r="D6" s="17">
        <v>200</v>
      </c>
      <c r="E6" s="17">
        <v>300</v>
      </c>
      <c r="F6" s="17">
        <v>400</v>
      </c>
      <c r="G6" s="17">
        <v>500</v>
      </c>
      <c r="H6" s="17">
        <v>600</v>
      </c>
      <c r="I6" s="17">
        <v>700</v>
      </c>
      <c r="J6" s="17">
        <v>800</v>
      </c>
      <c r="K6" s="17">
        <v>900</v>
      </c>
      <c r="L6" s="17">
        <v>1000</v>
      </c>
      <c r="M6" s="17">
        <v>1100</v>
      </c>
    </row>
    <row r="7" spans="1:13" ht="13.65" customHeight="1" x14ac:dyDescent="0.25">
      <c r="A7" s="15"/>
      <c r="B7" s="15"/>
      <c r="C7" s="15"/>
      <c r="D7" s="15"/>
      <c r="E7" s="15"/>
      <c r="F7" s="15"/>
      <c r="G7" s="15"/>
      <c r="H7" s="15"/>
      <c r="I7" s="15"/>
      <c r="J7" s="15"/>
      <c r="K7" s="15"/>
      <c r="L7" s="15"/>
      <c r="M7" s="15"/>
    </row>
    <row r="8" spans="1:13" ht="13.65" customHeight="1" x14ac:dyDescent="0.25">
      <c r="A8" s="15"/>
      <c r="B8" s="16" t="s">
        <v>19</v>
      </c>
      <c r="C8" s="16" t="s">
        <v>20</v>
      </c>
      <c r="D8" s="16" t="s">
        <v>21</v>
      </c>
      <c r="E8" s="16" t="s">
        <v>22</v>
      </c>
      <c r="F8" s="16" t="s">
        <v>23</v>
      </c>
      <c r="G8" s="16" t="s">
        <v>24</v>
      </c>
      <c r="H8" s="16" t="s">
        <v>25</v>
      </c>
      <c r="I8" s="16" t="s">
        <v>26</v>
      </c>
      <c r="J8" s="16" t="s">
        <v>27</v>
      </c>
      <c r="K8" s="16" t="s">
        <v>28</v>
      </c>
      <c r="L8" s="16" t="s">
        <v>29</v>
      </c>
      <c r="M8" s="16" t="s">
        <v>30</v>
      </c>
    </row>
    <row r="9" spans="1:13" ht="13.65" customHeight="1" x14ac:dyDescent="0.25">
      <c r="A9" s="15"/>
      <c r="B9" s="17">
        <f t="shared" ref="B9:M9" si="0">B6+B3</f>
        <v>0</v>
      </c>
      <c r="C9" s="17">
        <f t="shared" si="0"/>
        <v>102</v>
      </c>
      <c r="D9" s="17">
        <f t="shared" si="0"/>
        <v>196</v>
      </c>
      <c r="E9" s="17">
        <f t="shared" si="0"/>
        <v>306</v>
      </c>
      <c r="F9" s="17">
        <f t="shared" si="0"/>
        <v>396</v>
      </c>
      <c r="G9" s="17">
        <f t="shared" si="0"/>
        <v>502</v>
      </c>
      <c r="H9" s="17">
        <f t="shared" si="0"/>
        <v>600</v>
      </c>
      <c r="I9" s="17">
        <f t="shared" si="0"/>
        <v>698</v>
      </c>
      <c r="J9" s="17">
        <f t="shared" si="0"/>
        <v>804</v>
      </c>
      <c r="K9" s="17">
        <f t="shared" si="0"/>
        <v>894</v>
      </c>
      <c r="L9" s="17">
        <f t="shared" si="0"/>
        <v>1004</v>
      </c>
      <c r="M9" s="17">
        <f t="shared" si="0"/>
        <v>1098</v>
      </c>
    </row>
    <row r="10" spans="1:13" ht="13.65" customHeight="1" x14ac:dyDescent="0.25">
      <c r="A10" s="15"/>
      <c r="B10" s="15"/>
      <c r="C10" s="15"/>
      <c r="D10" s="15"/>
      <c r="E10" s="15"/>
      <c r="F10" s="15"/>
      <c r="G10" s="15"/>
      <c r="H10" s="15"/>
      <c r="I10" s="15"/>
      <c r="J10" s="15"/>
      <c r="K10" s="15"/>
      <c r="L10" s="15"/>
      <c r="M10" s="15"/>
    </row>
    <row r="11" spans="1:13" ht="13.65" customHeight="1" x14ac:dyDescent="0.25">
      <c r="A11" s="15"/>
      <c r="B11" s="16" t="s">
        <v>7</v>
      </c>
      <c r="C11" s="16" t="s">
        <v>8</v>
      </c>
      <c r="D11" s="16" t="s">
        <v>9</v>
      </c>
      <c r="E11" s="16" t="s">
        <v>10</v>
      </c>
      <c r="F11" s="16" t="s">
        <v>11</v>
      </c>
      <c r="G11" s="16" t="s">
        <v>12</v>
      </c>
      <c r="H11" s="16" t="s">
        <v>13</v>
      </c>
      <c r="I11" s="16" t="s">
        <v>14</v>
      </c>
      <c r="J11" s="16" t="s">
        <v>15</v>
      </c>
      <c r="K11" s="16" t="s">
        <v>16</v>
      </c>
      <c r="L11" s="16" t="s">
        <v>17</v>
      </c>
      <c r="M11" s="16" t="s">
        <v>18</v>
      </c>
    </row>
    <row r="12" spans="1:13" ht="13.65" customHeight="1" x14ac:dyDescent="0.25">
      <c r="A12" s="15"/>
      <c r="B12" s="17">
        <f>L9-E9</f>
        <v>698</v>
      </c>
      <c r="C12" s="17">
        <f>G9-L9</f>
        <v>-502</v>
      </c>
      <c r="D12" s="17">
        <f>B9-G9</f>
        <v>-502</v>
      </c>
      <c r="E12" s="17">
        <f>I9-B9</f>
        <v>698</v>
      </c>
      <c r="F12" s="17">
        <f>D9-I9</f>
        <v>-502</v>
      </c>
      <c r="G12" s="17">
        <f>K9-D9</f>
        <v>698</v>
      </c>
      <c r="H12" s="17">
        <f>F9-K9</f>
        <v>-498</v>
      </c>
      <c r="I12" s="17">
        <f>M9-F9</f>
        <v>702</v>
      </c>
      <c r="J12" s="17">
        <f>H9-M9</f>
        <v>-498</v>
      </c>
      <c r="K12" s="17">
        <f>C9-H9</f>
        <v>-498</v>
      </c>
      <c r="L12" s="17">
        <f>J9-C9</f>
        <v>702</v>
      </c>
      <c r="M12" s="17">
        <f>E9-J9</f>
        <v>-498</v>
      </c>
    </row>
    <row r="13" spans="1:13" ht="13.65" customHeight="1" x14ac:dyDescent="0.25">
      <c r="A13" s="15"/>
      <c r="B13" s="15"/>
      <c r="C13" s="15"/>
      <c r="D13" s="15"/>
      <c r="E13" s="15"/>
      <c r="F13" s="15"/>
      <c r="G13" s="15"/>
      <c r="H13" s="15"/>
      <c r="I13" s="15"/>
      <c r="J13" s="15"/>
      <c r="K13" s="15"/>
      <c r="L13" s="15"/>
      <c r="M13" s="15"/>
    </row>
    <row r="14" spans="1:13" ht="13.65" customHeight="1" x14ac:dyDescent="0.25">
      <c r="A14" s="15"/>
      <c r="B14" s="16" t="s">
        <v>7</v>
      </c>
      <c r="C14" s="16" t="s">
        <v>8</v>
      </c>
      <c r="D14" s="16" t="s">
        <v>9</v>
      </c>
      <c r="E14" s="16" t="s">
        <v>10</v>
      </c>
      <c r="F14" s="16" t="s">
        <v>11</v>
      </c>
      <c r="G14" s="16" t="s">
        <v>12</v>
      </c>
      <c r="H14" s="16" t="s">
        <v>13</v>
      </c>
      <c r="I14" s="16" t="s">
        <v>14</v>
      </c>
      <c r="J14" s="16" t="s">
        <v>15</v>
      </c>
      <c r="K14" s="16" t="s">
        <v>16</v>
      </c>
      <c r="L14" s="16" t="s">
        <v>17</v>
      </c>
      <c r="M14" s="16" t="s">
        <v>18</v>
      </c>
    </row>
    <row r="15" spans="1:13" ht="13.65" customHeight="1" x14ac:dyDescent="0.25">
      <c r="A15" s="15"/>
      <c r="B15" s="17">
        <f t="shared" ref="B15:M15" si="1">IF(B12&lt;0,B12+1200,B12)</f>
        <v>698</v>
      </c>
      <c r="C15" s="17">
        <f t="shared" si="1"/>
        <v>698</v>
      </c>
      <c r="D15" s="17">
        <f t="shared" si="1"/>
        <v>698</v>
      </c>
      <c r="E15" s="17">
        <f t="shared" si="1"/>
        <v>698</v>
      </c>
      <c r="F15" s="17">
        <f t="shared" si="1"/>
        <v>698</v>
      </c>
      <c r="G15" s="17">
        <f t="shared" si="1"/>
        <v>698</v>
      </c>
      <c r="H15" s="17">
        <f t="shared" si="1"/>
        <v>702</v>
      </c>
      <c r="I15" s="17">
        <f t="shared" si="1"/>
        <v>702</v>
      </c>
      <c r="J15" s="17">
        <f t="shared" si="1"/>
        <v>702</v>
      </c>
      <c r="K15" s="17">
        <f t="shared" si="1"/>
        <v>702</v>
      </c>
      <c r="L15" s="17">
        <f t="shared" si="1"/>
        <v>702</v>
      </c>
      <c r="M15" s="17">
        <f t="shared" si="1"/>
        <v>702</v>
      </c>
    </row>
    <row r="16" spans="1:13" ht="13.65" customHeight="1" x14ac:dyDescent="0.25">
      <c r="A16" s="15"/>
      <c r="B16" s="15"/>
      <c r="C16" s="15"/>
      <c r="D16" s="15"/>
      <c r="E16" s="15"/>
      <c r="F16" s="15"/>
      <c r="G16" s="15"/>
      <c r="H16" s="15"/>
      <c r="I16" s="15"/>
      <c r="J16" s="15"/>
      <c r="K16" s="15"/>
      <c r="L16" s="15"/>
      <c r="M16" s="15"/>
    </row>
    <row r="17" spans="1:13" ht="13.65" customHeight="1" x14ac:dyDescent="0.25">
      <c r="A17" s="15"/>
      <c r="B17" s="16" t="s">
        <v>7</v>
      </c>
      <c r="C17" s="16" t="s">
        <v>8</v>
      </c>
      <c r="D17" s="16" t="s">
        <v>9</v>
      </c>
      <c r="E17" s="16" t="s">
        <v>10</v>
      </c>
      <c r="F17" s="16" t="s">
        <v>11</v>
      </c>
      <c r="G17" s="16" t="s">
        <v>12</v>
      </c>
      <c r="H17" s="16" t="s">
        <v>13</v>
      </c>
      <c r="I17" s="16" t="s">
        <v>14</v>
      </c>
      <c r="J17" s="16" t="s">
        <v>15</v>
      </c>
      <c r="K17" s="16" t="s">
        <v>16</v>
      </c>
      <c r="L17" s="16" t="s">
        <v>17</v>
      </c>
      <c r="M17" s="16" t="s">
        <v>18</v>
      </c>
    </row>
    <row r="18" spans="1:13" ht="13.65" customHeight="1" x14ac:dyDescent="0.25">
      <c r="A18" s="15"/>
      <c r="B18" s="17">
        <f t="shared" ref="B18:M18" si="2">B15-702</f>
        <v>-4</v>
      </c>
      <c r="C18" s="17">
        <f t="shared" si="2"/>
        <v>-4</v>
      </c>
      <c r="D18" s="17">
        <f t="shared" si="2"/>
        <v>-4</v>
      </c>
      <c r="E18" s="17">
        <f t="shared" si="2"/>
        <v>-4</v>
      </c>
      <c r="F18" s="17">
        <f t="shared" si="2"/>
        <v>-4</v>
      </c>
      <c r="G18" s="17">
        <f t="shared" si="2"/>
        <v>-4</v>
      </c>
      <c r="H18" s="17">
        <f t="shared" si="2"/>
        <v>0</v>
      </c>
      <c r="I18" s="17">
        <f t="shared" si="2"/>
        <v>0</v>
      </c>
      <c r="J18" s="17">
        <f t="shared" si="2"/>
        <v>0</v>
      </c>
      <c r="K18" s="17">
        <f t="shared" si="2"/>
        <v>0</v>
      </c>
      <c r="L18" s="17">
        <f t="shared" si="2"/>
        <v>0</v>
      </c>
      <c r="M18" s="17">
        <f t="shared" si="2"/>
        <v>0</v>
      </c>
    </row>
    <row r="19" spans="1:13" ht="13.65" customHeight="1" x14ac:dyDescent="0.25">
      <c r="A19" s="15"/>
      <c r="B19" s="15"/>
      <c r="C19" s="15"/>
      <c r="D19" s="15"/>
      <c r="E19" s="15"/>
      <c r="F19" s="15"/>
      <c r="G19" s="15"/>
      <c r="H19" s="15"/>
      <c r="I19" s="15"/>
      <c r="J19" s="15"/>
      <c r="K19" s="15"/>
      <c r="L19" s="15"/>
      <c r="M19" s="15"/>
    </row>
    <row r="20" spans="1:13" ht="13.65" customHeight="1" x14ac:dyDescent="0.25">
      <c r="A20" s="15"/>
      <c r="B20" s="18">
        <f t="shared" ref="B20:M20" si="3">B18/24</f>
        <v>-0.16666666666666666</v>
      </c>
      <c r="C20" s="18">
        <f t="shared" si="3"/>
        <v>-0.16666666666666666</v>
      </c>
      <c r="D20" s="18">
        <f t="shared" si="3"/>
        <v>-0.16666666666666666</v>
      </c>
      <c r="E20" s="18">
        <f t="shared" si="3"/>
        <v>-0.16666666666666666</v>
      </c>
      <c r="F20" s="18">
        <f t="shared" si="3"/>
        <v>-0.16666666666666666</v>
      </c>
      <c r="G20" s="18">
        <f t="shared" si="3"/>
        <v>-0.16666666666666666</v>
      </c>
      <c r="H20" s="18">
        <f t="shared" si="3"/>
        <v>0</v>
      </c>
      <c r="I20" s="18">
        <f t="shared" si="3"/>
        <v>0</v>
      </c>
      <c r="J20" s="18">
        <f t="shared" si="3"/>
        <v>0</v>
      </c>
      <c r="K20" s="18">
        <f t="shared" si="3"/>
        <v>0</v>
      </c>
      <c r="L20" s="18">
        <f t="shared" si="3"/>
        <v>0</v>
      </c>
      <c r="M20" s="18">
        <f t="shared" si="3"/>
        <v>0</v>
      </c>
    </row>
    <row r="21" spans="1:13" ht="13.65" customHeight="1" x14ac:dyDescent="0.25">
      <c r="A21" s="15"/>
      <c r="B21" s="15"/>
      <c r="C21" s="15"/>
      <c r="D21" s="15"/>
      <c r="E21" s="15"/>
      <c r="F21" s="15"/>
      <c r="G21" s="15"/>
      <c r="H21" s="15"/>
      <c r="I21" s="15"/>
      <c r="J21" s="15"/>
      <c r="K21" s="15"/>
      <c r="L21" s="15"/>
      <c r="M21" s="15"/>
    </row>
    <row r="22" spans="1:13" ht="13.65" customHeight="1" x14ac:dyDescent="0.25">
      <c r="A22" s="15"/>
      <c r="B22" s="15"/>
      <c r="C22" s="15"/>
      <c r="D22" s="15"/>
      <c r="E22" s="15"/>
      <c r="F22" s="15"/>
      <c r="G22" s="15"/>
      <c r="H22" s="15"/>
      <c r="I22" s="15"/>
      <c r="J22" s="15"/>
      <c r="K22" s="15"/>
      <c r="L22" s="15"/>
      <c r="M22" s="15"/>
    </row>
    <row r="23" spans="1:13" ht="13.65" customHeight="1" x14ac:dyDescent="0.25">
      <c r="A23" s="15"/>
      <c r="B23" s="15"/>
      <c r="C23" s="15"/>
      <c r="D23" s="15"/>
      <c r="E23" s="15"/>
      <c r="F23" s="15"/>
      <c r="G23" s="15"/>
      <c r="H23" s="15"/>
      <c r="I23" s="15"/>
      <c r="J23" s="15"/>
      <c r="K23" s="15"/>
      <c r="L23" s="15"/>
      <c r="M23" s="15"/>
    </row>
    <row r="24" spans="1:13" ht="13.65" customHeight="1" x14ac:dyDescent="0.25">
      <c r="A24" s="15"/>
      <c r="B24" s="15"/>
      <c r="C24" s="15"/>
      <c r="D24" s="15"/>
      <c r="E24" s="15"/>
      <c r="F24" s="15"/>
      <c r="G24" s="15"/>
      <c r="H24" s="15"/>
      <c r="I24" s="15"/>
      <c r="J24" s="15"/>
      <c r="K24" s="15"/>
      <c r="L24" s="15"/>
      <c r="M24" s="15"/>
    </row>
    <row r="25" spans="1:13" ht="13.65" customHeight="1" x14ac:dyDescent="0.25">
      <c r="A25" s="15"/>
      <c r="B25" s="15"/>
      <c r="C25" s="15"/>
      <c r="D25" s="15"/>
      <c r="E25" s="15"/>
      <c r="F25" s="15"/>
      <c r="G25" s="15"/>
      <c r="H25" s="15"/>
      <c r="I25" s="15"/>
      <c r="J25" s="15"/>
      <c r="K25" s="15"/>
      <c r="L25" s="15"/>
      <c r="M25" s="15"/>
    </row>
    <row r="26" spans="1:13" ht="13.65" customHeight="1" x14ac:dyDescent="0.25">
      <c r="A26" s="15"/>
      <c r="B26" s="15"/>
      <c r="C26" s="15"/>
      <c r="D26" s="15"/>
      <c r="E26" s="15"/>
      <c r="F26" s="15"/>
      <c r="G26" s="15"/>
      <c r="H26" s="15"/>
      <c r="I26" s="15"/>
      <c r="J26" s="15"/>
      <c r="K26" s="15"/>
      <c r="L26" s="15"/>
      <c r="M26" s="15"/>
    </row>
    <row r="27" spans="1:13" ht="13.65" customHeight="1" x14ac:dyDescent="0.25">
      <c r="A27" s="15"/>
      <c r="B27" s="15"/>
      <c r="C27" s="15"/>
      <c r="D27" s="19"/>
      <c r="E27" s="19"/>
      <c r="F27" s="19"/>
      <c r="G27" s="19"/>
      <c r="H27" s="19"/>
      <c r="I27" s="19"/>
      <c r="J27" s="19"/>
      <c r="K27" s="19"/>
      <c r="L27" s="19"/>
      <c r="M27" s="19"/>
    </row>
    <row r="28" spans="1:13" ht="13.65" customHeight="1" x14ac:dyDescent="0.25">
      <c r="A28" s="15"/>
      <c r="B28" s="19"/>
      <c r="C28" s="19"/>
      <c r="D28" s="19"/>
      <c r="E28" s="19"/>
      <c r="F28" s="19"/>
      <c r="G28" s="19"/>
      <c r="H28" s="19"/>
      <c r="I28" s="19"/>
      <c r="J28" s="19"/>
      <c r="K28" s="19"/>
      <c r="L28" s="19"/>
      <c r="M28" s="19"/>
    </row>
    <row r="29" spans="1:13" ht="13.65" customHeight="1" x14ac:dyDescent="0.25">
      <c r="A29" s="15"/>
      <c r="B29" s="15"/>
      <c r="C29" s="15"/>
      <c r="D29" s="15"/>
      <c r="E29" s="15"/>
      <c r="F29" s="15"/>
      <c r="G29" s="15"/>
      <c r="H29" s="15"/>
      <c r="I29" s="15"/>
      <c r="J29" s="15"/>
      <c r="K29" s="15"/>
      <c r="L29" s="15"/>
      <c r="M29" s="15"/>
    </row>
    <row r="30" spans="1:13" ht="13.65" customHeight="1" x14ac:dyDescent="0.25">
      <c r="A30" s="15"/>
      <c r="B30" s="15"/>
      <c r="C30" s="15"/>
      <c r="D30" s="15"/>
      <c r="E30" s="15"/>
      <c r="F30" s="15"/>
      <c r="G30" s="15"/>
      <c r="H30" s="15"/>
      <c r="I30" s="15"/>
      <c r="J30" s="15"/>
      <c r="K30" s="15"/>
      <c r="L30" s="15"/>
      <c r="M30" s="15"/>
    </row>
    <row r="31" spans="1:13" ht="13.65" customHeight="1" x14ac:dyDescent="0.25">
      <c r="A31" s="15"/>
      <c r="B31" s="19"/>
      <c r="C31" s="19"/>
      <c r="D31" s="19"/>
      <c r="E31" s="19"/>
      <c r="F31" s="19"/>
      <c r="G31" s="19"/>
      <c r="H31" s="19"/>
      <c r="I31" s="19"/>
      <c r="J31" s="19"/>
      <c r="K31" s="19"/>
      <c r="L31" s="19"/>
      <c r="M31" s="19"/>
    </row>
    <row r="32" spans="1:13" ht="13.65" customHeight="1" x14ac:dyDescent="0.25">
      <c r="A32" s="15"/>
      <c r="B32" s="15"/>
      <c r="C32" s="15"/>
      <c r="D32" s="15"/>
      <c r="E32" s="15"/>
      <c r="F32" s="15"/>
      <c r="G32" s="15"/>
      <c r="H32" s="15"/>
      <c r="I32" s="15"/>
      <c r="J32" s="15"/>
      <c r="K32" s="15"/>
      <c r="L32" s="15"/>
      <c r="M32" s="15"/>
    </row>
    <row r="33" spans="1:13" ht="13.65" customHeight="1" x14ac:dyDescent="0.25">
      <c r="A33" s="15"/>
      <c r="B33" s="15"/>
      <c r="C33" s="15"/>
      <c r="D33" s="15"/>
      <c r="E33" s="15"/>
      <c r="F33" s="15"/>
      <c r="G33" s="15"/>
      <c r="H33" s="15"/>
      <c r="I33" s="15"/>
      <c r="J33" s="15"/>
      <c r="K33" s="15"/>
      <c r="L33" s="15"/>
      <c r="M33" s="15"/>
    </row>
    <row r="34" spans="1:13" ht="13.65" customHeight="1" x14ac:dyDescent="0.25">
      <c r="A34" s="15"/>
      <c r="B34" s="15"/>
      <c r="C34" s="15"/>
      <c r="D34" s="15"/>
      <c r="E34" s="15"/>
      <c r="F34" s="15"/>
      <c r="G34" s="15"/>
      <c r="H34" s="15"/>
      <c r="I34" s="15"/>
      <c r="J34" s="15"/>
      <c r="K34" s="15"/>
      <c r="L34" s="15"/>
      <c r="M34" s="15"/>
    </row>
    <row r="35" spans="1:13" ht="13.65" customHeight="1" x14ac:dyDescent="0.25">
      <c r="A35" s="15"/>
      <c r="B35" s="15"/>
      <c r="C35" s="15"/>
      <c r="D35" s="15"/>
      <c r="E35" s="15"/>
      <c r="F35" s="15"/>
      <c r="G35" s="15"/>
      <c r="H35" s="15"/>
      <c r="I35" s="15"/>
      <c r="J35" s="15"/>
      <c r="K35" s="15"/>
      <c r="L35" s="15"/>
      <c r="M35" s="15"/>
    </row>
    <row r="36" spans="1:13" ht="13.65" customHeight="1" x14ac:dyDescent="0.25">
      <c r="A36" s="15"/>
      <c r="B36" s="15"/>
      <c r="C36" s="15"/>
      <c r="D36" s="15"/>
      <c r="E36" s="15"/>
      <c r="F36" s="15"/>
      <c r="G36" s="15"/>
      <c r="H36" s="15"/>
      <c r="I36" s="15"/>
      <c r="J36" s="15"/>
      <c r="K36" s="15"/>
      <c r="L36" s="15"/>
      <c r="M36" s="15"/>
    </row>
    <row r="37" spans="1:13" ht="13.65" customHeight="1" x14ac:dyDescent="0.25">
      <c r="A37" s="15"/>
      <c r="B37" s="15"/>
      <c r="C37" s="15"/>
      <c r="D37" s="15"/>
      <c r="E37" s="15"/>
      <c r="F37" s="15"/>
      <c r="G37" s="15"/>
      <c r="H37" s="15"/>
      <c r="I37" s="15"/>
      <c r="J37" s="15"/>
      <c r="K37" s="15"/>
      <c r="L37" s="15"/>
      <c r="M37" s="15"/>
    </row>
    <row r="38" spans="1:13" ht="13.65" customHeight="1" x14ac:dyDescent="0.25">
      <c r="A38" s="15"/>
      <c r="B38" s="15"/>
      <c r="C38" s="15"/>
      <c r="D38" s="15"/>
      <c r="E38" s="15"/>
      <c r="F38" s="15"/>
      <c r="G38" s="15"/>
      <c r="H38" s="15"/>
      <c r="I38" s="15"/>
      <c r="J38" s="15"/>
      <c r="K38" s="15"/>
      <c r="L38" s="15"/>
      <c r="M38" s="15"/>
    </row>
    <row r="39" spans="1:13" ht="13.65" customHeight="1" x14ac:dyDescent="0.25">
      <c r="A39" s="15"/>
      <c r="B39" s="15"/>
      <c r="C39" s="15"/>
      <c r="D39" s="15"/>
      <c r="E39" s="15"/>
      <c r="F39" s="15"/>
      <c r="G39" s="15"/>
      <c r="H39" s="15"/>
      <c r="I39" s="15"/>
      <c r="J39" s="15"/>
      <c r="K39" s="15"/>
      <c r="L39" s="15"/>
      <c r="M39" s="15"/>
    </row>
    <row r="40" spans="1:13" ht="13.65" customHeight="1" x14ac:dyDescent="0.25">
      <c r="A40" s="15"/>
      <c r="B40" s="15"/>
      <c r="C40" s="15"/>
      <c r="D40" s="15"/>
      <c r="E40" s="15"/>
      <c r="F40" s="15"/>
      <c r="G40" s="15"/>
      <c r="H40" s="15"/>
      <c r="I40" s="15"/>
      <c r="J40" s="15"/>
      <c r="K40" s="15"/>
      <c r="L40" s="15"/>
      <c r="M40" s="15"/>
    </row>
    <row r="41" spans="1:13" ht="13.65" customHeight="1" x14ac:dyDescent="0.25">
      <c r="A41" s="15"/>
      <c r="B41" s="15"/>
      <c r="C41" s="19"/>
      <c r="D41" s="19"/>
      <c r="E41" s="19"/>
      <c r="F41" s="19"/>
      <c r="G41" s="19"/>
      <c r="H41" s="19"/>
      <c r="I41" s="19"/>
      <c r="J41" s="19"/>
      <c r="K41" s="19"/>
      <c r="L41" s="19"/>
      <c r="M41" s="19"/>
    </row>
  </sheetData>
  <pageMargins left="0.7" right="0.7" top="0.75" bottom="0.75" header="0.3" footer="0.3"/>
  <pageSetup orientation="portrait"/>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showGridLines="0" workbookViewId="0">
      <pane xSplit="1" topLeftCell="B1" activePane="topRight" state="frozen"/>
      <selection pane="topRight" activeCell="B2" sqref="B2"/>
    </sheetView>
  </sheetViews>
  <sheetFormatPr defaultColWidth="16.36328125" defaultRowHeight="13.5" customHeight="1" x14ac:dyDescent="0.25"/>
  <cols>
    <col min="1" max="1" width="10.08984375" style="10" customWidth="1"/>
    <col min="2" max="2" width="6.54296875" style="10" customWidth="1"/>
    <col min="3" max="3" width="16.36328125" style="10" customWidth="1"/>
    <col min="4" max="16384" width="16.36328125" style="10"/>
  </cols>
  <sheetData>
    <row r="1" spans="1:2" ht="13" customHeight="1" x14ac:dyDescent="0.25">
      <c r="A1" s="11" t="s">
        <v>22</v>
      </c>
      <c r="B1" s="12">
        <v>0.2</v>
      </c>
    </row>
    <row r="2" spans="1:2" ht="13" customHeight="1" x14ac:dyDescent="0.25">
      <c r="A2" s="13">
        <f>CALCULATIONS!B26</f>
        <v>-0.16666666666666666</v>
      </c>
      <c r="B2" s="12">
        <v>0.2</v>
      </c>
    </row>
    <row r="3" spans="1:2" ht="13" customHeight="1" x14ac:dyDescent="0.25">
      <c r="A3" s="11" t="s">
        <v>29</v>
      </c>
      <c r="B3" s="12">
        <v>0.2</v>
      </c>
    </row>
    <row r="4" spans="1:2" ht="13" customHeight="1" x14ac:dyDescent="0.25">
      <c r="A4" s="13">
        <f>CALCULATIONS!C26</f>
        <v>-0.16666666666666666</v>
      </c>
      <c r="B4" s="12">
        <v>0.2</v>
      </c>
    </row>
    <row r="5" spans="1:2" ht="13" customHeight="1" x14ac:dyDescent="0.25">
      <c r="A5" s="11" t="s">
        <v>24</v>
      </c>
      <c r="B5" s="12">
        <v>0.2</v>
      </c>
    </row>
    <row r="6" spans="1:2" ht="13" customHeight="1" x14ac:dyDescent="0.25">
      <c r="A6" s="13">
        <f>CALCULATIONS!D26</f>
        <v>-0.16666666666666666</v>
      </c>
      <c r="B6" s="12">
        <v>0.2</v>
      </c>
    </row>
    <row r="7" spans="1:2" ht="13" customHeight="1" x14ac:dyDescent="0.25">
      <c r="A7" s="11" t="s">
        <v>19</v>
      </c>
      <c r="B7" s="12">
        <v>0.2</v>
      </c>
    </row>
    <row r="8" spans="1:2" ht="13" customHeight="1" x14ac:dyDescent="0.25">
      <c r="A8" s="13">
        <f>CALCULATIONS!E26</f>
        <v>-0.16666666666666666</v>
      </c>
      <c r="B8" s="12">
        <v>0.2</v>
      </c>
    </row>
    <row r="9" spans="1:2" ht="13" customHeight="1" x14ac:dyDescent="0.25">
      <c r="A9" s="11" t="s">
        <v>26</v>
      </c>
      <c r="B9" s="12">
        <v>0.2</v>
      </c>
    </row>
    <row r="10" spans="1:2" ht="13" customHeight="1" x14ac:dyDescent="0.25">
      <c r="A10" s="13">
        <f>CALCULATIONS!F26</f>
        <v>-0.16666666666666666</v>
      </c>
      <c r="B10" s="12">
        <v>0.2</v>
      </c>
    </row>
    <row r="11" spans="1:2" ht="13" customHeight="1" x14ac:dyDescent="0.25">
      <c r="A11" s="11" t="s">
        <v>20</v>
      </c>
      <c r="B11" s="12">
        <v>0.2</v>
      </c>
    </row>
    <row r="12" spans="1:2" ht="13" customHeight="1" x14ac:dyDescent="0.25">
      <c r="A12" s="13">
        <f>CALCULATIONS!G26</f>
        <v>-0.16666666666666666</v>
      </c>
      <c r="B12" s="12">
        <v>0.2</v>
      </c>
    </row>
    <row r="13" spans="1:2" ht="13" customHeight="1" x14ac:dyDescent="0.25">
      <c r="A13" s="11" t="s">
        <v>33</v>
      </c>
      <c r="B13" s="12">
        <v>0.2</v>
      </c>
    </row>
    <row r="14" spans="1:2" ht="13" customHeight="1" x14ac:dyDescent="0.25">
      <c r="A14" s="13">
        <f>CALCULATIONS!H26</f>
        <v>0</v>
      </c>
      <c r="B14" s="12">
        <v>0.2</v>
      </c>
    </row>
    <row r="15" spans="1:2" ht="13" customHeight="1" x14ac:dyDescent="0.25">
      <c r="A15" s="11" t="s">
        <v>34</v>
      </c>
      <c r="B15" s="12">
        <v>0.2</v>
      </c>
    </row>
    <row r="16" spans="1:2" ht="13" customHeight="1" x14ac:dyDescent="0.25">
      <c r="A16" s="13">
        <f>CALCULATIONS!I26</f>
        <v>0</v>
      </c>
      <c r="B16" s="12">
        <v>0.2</v>
      </c>
    </row>
    <row r="17" spans="1:2" ht="13" customHeight="1" x14ac:dyDescent="0.25">
      <c r="A17" s="11" t="s">
        <v>35</v>
      </c>
      <c r="B17" s="12">
        <v>0.2</v>
      </c>
    </row>
    <row r="18" spans="1:2" ht="13" customHeight="1" x14ac:dyDescent="0.25">
      <c r="A18" s="13">
        <f>CALCULATIONS!J26</f>
        <v>0</v>
      </c>
      <c r="B18" s="12">
        <v>0.2</v>
      </c>
    </row>
    <row r="19" spans="1:2" ht="13" customHeight="1" x14ac:dyDescent="0.25">
      <c r="A19" s="11" t="s">
        <v>36</v>
      </c>
      <c r="B19" s="12">
        <v>0.2</v>
      </c>
    </row>
    <row r="20" spans="1:2" ht="13" customHeight="1" x14ac:dyDescent="0.25">
      <c r="A20" s="13">
        <f>CALCULATIONS!K26</f>
        <v>0</v>
      </c>
      <c r="B20" s="12">
        <v>0.2</v>
      </c>
    </row>
    <row r="21" spans="1:2" ht="13" customHeight="1" x14ac:dyDescent="0.25">
      <c r="A21" s="11" t="s">
        <v>37</v>
      </c>
      <c r="B21" s="12">
        <v>0.2</v>
      </c>
    </row>
    <row r="22" spans="1:2" ht="13" customHeight="1" x14ac:dyDescent="0.25">
      <c r="A22" s="13">
        <f>CALCULATIONS!L26</f>
        <v>0</v>
      </c>
      <c r="B22" s="12">
        <v>0.2</v>
      </c>
    </row>
    <row r="23" spans="1:2" ht="13" customHeight="1" x14ac:dyDescent="0.25">
      <c r="A23" s="11" t="s">
        <v>27</v>
      </c>
      <c r="B23" s="12">
        <v>0.2</v>
      </c>
    </row>
    <row r="24" spans="1:2" ht="13" customHeight="1" x14ac:dyDescent="0.25">
      <c r="A24" s="13">
        <f>CALCULATIONS!M26</f>
        <v>0</v>
      </c>
      <c r="B24" s="12">
        <v>0.2</v>
      </c>
    </row>
  </sheetData>
  <pageMargins left="1" right="1" top="1" bottom="1" header="0.25" footer="0.25"/>
  <pageSetup orientation="portrait"/>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6"/>
  <sheetViews>
    <sheetView showGridLines="0" workbookViewId="0">
      <selection activeCell="C20" sqref="C20"/>
    </sheetView>
  </sheetViews>
  <sheetFormatPr defaultColWidth="10" defaultRowHeight="13" customHeight="1" x14ac:dyDescent="0.25"/>
  <cols>
    <col min="1" max="1" width="2" customWidth="1"/>
    <col min="2" max="4" width="33.6328125" customWidth="1"/>
  </cols>
  <sheetData>
    <row r="3" spans="2:4" ht="0" hidden="1" customHeight="1" x14ac:dyDescent="0.35">
      <c r="B3" s="41" t="s">
        <v>0</v>
      </c>
      <c r="C3" s="42"/>
      <c r="D3" s="42"/>
    </row>
    <row r="7" spans="2:4" ht="17.5" x14ac:dyDescent="0.35">
      <c r="B7" s="1" t="s">
        <v>1</v>
      </c>
      <c r="C7" s="1" t="s">
        <v>2</v>
      </c>
      <c r="D7" s="1" t="s">
        <v>3</v>
      </c>
    </row>
    <row r="9" spans="2:4" ht="15.5" x14ac:dyDescent="0.35">
      <c r="B9" s="2" t="s">
        <v>4</v>
      </c>
      <c r="C9" s="2"/>
      <c r="D9" s="2"/>
    </row>
    <row r="10" spans="2:4" ht="15.5" x14ac:dyDescent="0.35">
      <c r="B10" s="3"/>
      <c r="C10" s="3" t="s">
        <v>5</v>
      </c>
      <c r="D10" s="4" t="s">
        <v>4</v>
      </c>
    </row>
    <row r="11" spans="2:4" ht="15.5" x14ac:dyDescent="0.35">
      <c r="B11" s="2" t="s">
        <v>32</v>
      </c>
      <c r="C11" s="2"/>
      <c r="D11" s="2"/>
    </row>
    <row r="12" spans="2:4" ht="15.5" x14ac:dyDescent="0.35">
      <c r="B12" s="3"/>
      <c r="C12" s="3" t="s">
        <v>5</v>
      </c>
      <c r="D12" s="4" t="s">
        <v>32</v>
      </c>
    </row>
    <row r="13" spans="2:4" ht="15.5" x14ac:dyDescent="0.35">
      <c r="B13" s="2" t="s">
        <v>38</v>
      </c>
      <c r="C13" s="2"/>
      <c r="D13" s="2"/>
    </row>
    <row r="14" spans="2:4" ht="15.5" x14ac:dyDescent="0.35">
      <c r="B14" s="3"/>
      <c r="C14" s="3" t="s">
        <v>5</v>
      </c>
      <c r="D14" s="4" t="s">
        <v>38</v>
      </c>
    </row>
    <row r="15" spans="2:4" ht="15.5" x14ac:dyDescent="0.35">
      <c r="B15" s="2" t="s">
        <v>40</v>
      </c>
      <c r="C15" s="2"/>
      <c r="D15" s="2"/>
    </row>
    <row r="16" spans="2:4" ht="15.5" x14ac:dyDescent="0.35">
      <c r="B16" s="3"/>
      <c r="C16" s="3" t="s">
        <v>5</v>
      </c>
      <c r="D16" s="4" t="s">
        <v>40</v>
      </c>
    </row>
  </sheetData>
  <mergeCells count="1">
    <mergeCell ref="B3:D3"/>
  </mergeCells>
  <hyperlinks>
    <hyperlink ref="D10" location="'CALCULATIONS'!R1C1" display="CALCULATIONS"/>
    <hyperlink ref="D12" location="'Table info'!R1C1" display="Table info"/>
    <hyperlink ref="D14" location="'Witek na centy'!R1C1" display="Witek na centy"/>
    <hyperlink ref="D16" location="'Witek na kółka'!R1C1" display="Witek na kółk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CALCULATIONS</vt:lpstr>
      <vt:lpstr>Witek na centy</vt:lpstr>
      <vt:lpstr>Witek na kółka</vt:lpstr>
      <vt:lpstr>Table info</vt:lpstr>
      <vt:lpstr>Export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Wera</dc:creator>
  <cp:lastModifiedBy>WJ</cp:lastModifiedBy>
  <dcterms:created xsi:type="dcterms:W3CDTF">2024-07-04T16:20:09Z</dcterms:created>
  <dcterms:modified xsi:type="dcterms:W3CDTF">2024-07-04T16:53:41Z</dcterms:modified>
</cp:coreProperties>
</file>